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esktop\PAAC\2025\Enero\"/>
    </mc:Choice>
  </mc:AlternateContent>
  <xr:revisionPtr revIDLastSave="0" documentId="13_ncr:1_{522E24B7-8482-4A86-A444-029A0811A050}" xr6:coauthVersionLast="47" xr6:coauthVersionMax="47" xr10:uidLastSave="{00000000-0000-0000-0000-000000000000}"/>
  <bookViews>
    <workbookView xWindow="-120" yWindow="-120" windowWidth="20730" windowHeight="11160" activeTab="3" xr2:uid="{00000000-000D-0000-FFFF-FFFF00000000}"/>
  </bookViews>
  <sheets>
    <sheet name="PROGRAMA DE TEPDC" sheetId="6" r:id="rId1"/>
    <sheet name="PROGRAMA DE TEPDC - OBJETIVO" sheetId="4" r:id="rId2"/>
    <sheet name="Rótulo" sheetId="8" state="hidden" r:id="rId3"/>
    <sheet name="ACTIVIDADES DEL PROGRAMA" sheetId="1" r:id="rId4"/>
    <sheet name="CONTROL DE CAMBIOS" sheetId="7" r:id="rId5"/>
  </sheets>
  <definedNames>
    <definedName name="_xlnm._FilterDatabase" localSheetId="3" hidden="1">'ACTIVIDADES DEL PROGRAMA'!$B$13:$K$72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6" i="1" l="1"/>
  <c r="AS65" i="1" l="1"/>
  <c r="AS46" i="1"/>
  <c r="AS41" i="1"/>
  <c r="AG65" i="1"/>
  <c r="AG16" i="1"/>
  <c r="BM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26" authorId="0" shapeId="0" xr:uid="{8EB4C0DB-8C0A-4E26-84BF-07A706641F7E}">
      <text>
        <r>
          <rPr>
            <b/>
            <sz val="9"/>
            <color indexed="81"/>
            <rFont val="Tahoma"/>
            <family val="2"/>
          </rPr>
          <t>Usuario:</t>
        </r>
        <r>
          <rPr>
            <sz val="9"/>
            <color indexed="81"/>
            <rFont val="Tahoma"/>
            <family val="2"/>
          </rPr>
          <t xml:space="preserve">
Traido de Atencón al Ciudadano</t>
        </r>
      </text>
    </comment>
  </commentList>
</comments>
</file>

<file path=xl/sharedStrings.xml><?xml version="1.0" encoding="utf-8"?>
<sst xmlns="http://schemas.openxmlformats.org/spreadsheetml/2006/main" count="879" uniqueCount="479">
  <si>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</si>
  <si>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</si>
  <si>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</si>
  <si>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</si>
  <si>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</si>
  <si>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</si>
  <si>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</si>
  <si>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Rendición de cuentas focalizada</t>
  </si>
  <si>
    <t>Articulación Institucional a los Nodos de Rendición de Cuentas</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</si>
  <si>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</si>
  <si>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</si>
  <si>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</si>
  <si>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</si>
  <si>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</si>
  <si>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</si>
  <si>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</si>
  <si>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</si>
  <si>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</si>
  <si>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</si>
  <si>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</si>
  <si>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</si>
  <si>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</si>
  <si>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</si>
  <si>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Entrega de información en lenguaje sencillo que de cuenta de la gestión institucional</t>
  </si>
  <si>
    <t>Apertura de la información presupuestal institucional y de resultados</t>
  </si>
  <si>
    <t>Estandarización de datos abiertos para intercambio de información</t>
  </si>
  <si>
    <t>Componente 6: PARTICIPACIÓN E INNOVACIÓN EN LA GESTIÓN PÚBLICA</t>
  </si>
  <si>
    <t>Ciudadanía en la toma de decisiones públicas</t>
  </si>
  <si>
    <t>Iniciativas de innovación por articulación institucional</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</si>
  <si>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</si>
  <si>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</si>
  <si>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</si>
  <si>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</si>
  <si>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</si>
  <si>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</si>
  <si>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</si>
  <si>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</si>
  <si>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</si>
  <si>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</si>
  <si>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</si>
  <si>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</si>
  <si>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</si>
  <si>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</si>
  <si>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</si>
  <si>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</si>
  <si>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</si>
  <si>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</si>
  <si>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</si>
  <si>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</si>
  <si>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</si>
  <si>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</si>
  <si>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</si>
  <si>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</si>
  <si>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</si>
  <si>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</si>
  <si>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</si>
  <si>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</si>
  <si>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</si>
  <si>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</si>
  <si>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 xml:space="preserve">Observación </t>
  </si>
  <si>
    <t>Segunda Linea de Defensa</t>
  </si>
  <si>
    <t>Tercera Linea de Defensa</t>
  </si>
  <si>
    <t>Evaluación Idependiente</t>
  </si>
  <si>
    <t>Linea de Monitoreo</t>
  </si>
  <si>
    <t>Fecha Monitoreo</t>
  </si>
  <si>
    <t xml:space="preserve">Fecha Evaluación </t>
  </si>
  <si>
    <t>Transparencia</t>
  </si>
  <si>
    <t>Integridad</t>
  </si>
  <si>
    <t>Monitoreo y control</t>
  </si>
  <si>
    <t>PRIMER CUATRIMESTRE 2024</t>
  </si>
  <si>
    <t>SEGUNDO CUATRIMESTRE 2024</t>
  </si>
  <si>
    <t>TERCER CUATRIMESTRE 2024</t>
  </si>
  <si>
    <t>INDICADOR</t>
  </si>
  <si>
    <t xml:space="preserve">PROCESO RESPONSABLE (Lider de Actividad) </t>
  </si>
  <si>
    <t>PROCESO DE APOYO Ó CORRESPONSABLE</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</si>
  <si>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</si>
  <si>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</si>
  <si>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</si>
  <si>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</si>
  <si>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</si>
  <si>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</si>
  <si>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</si>
  <si>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 xml:space="preserve">VERSIÓN </t>
  </si>
  <si>
    <t>RESPONSABLE</t>
  </si>
  <si>
    <t>CAMBIO REALIZADO</t>
  </si>
  <si>
    <t>CONTROL DE CAMBIOS DE REGISTROS VIGENCIA 2024</t>
  </si>
  <si>
    <t>VIGENCIA PROGRAMA 2024</t>
  </si>
  <si>
    <t>EJE No. 1. TRANSPARENCIA</t>
  </si>
  <si>
    <t>EJE No. 2. INTEGRIDAD</t>
  </si>
  <si>
    <t>EJE No. 3. MONITOREO Y CONTROL</t>
  </si>
  <si>
    <t>&lt;</t>
  </si>
  <si>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</si>
  <si>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</si>
  <si>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</si>
  <si>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</si>
  <si>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</si>
  <si>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Oficina Asesora de Planeación  consolida reporte</t>
  </si>
  <si>
    <t>Todos los procesos actualizan información de acuerdo al Esquema de Publicaciónd e la entidad</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</si>
  <si>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</si>
  <si>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1 sensibilización realizada a servidores públicos y contratistas de la FUGA</t>
  </si>
  <si>
    <t>1 Sensibilización realizada (si=100%; no=0)</t>
  </si>
  <si>
    <t>Oficina Asesora de Planeación</t>
  </si>
  <si>
    <t>1 Registro de Activos de Información actualizado, socializado y publicado en la página de la entidad y en los portales de Datos Abiertos</t>
  </si>
  <si>
    <t>Actualizar, publicar y socializar el Registro de Activos de Información</t>
  </si>
  <si>
    <t>1 Documento actualizado, socializado y publicado en  la página de la FUGA y los portales  web de Datos Abiertos (si=100%; no=0)</t>
  </si>
  <si>
    <t>Gestión Documental
Gestión Tecnológica</t>
  </si>
  <si>
    <t>Actualizar, publicar, y socializar el Esquema de publicación de Información</t>
  </si>
  <si>
    <t xml:space="preserve"> 1 Esquema de publicación de la información actualizado, socializado y publicado en la página de la FUGA y los portales  web de Datos  (si=100%; no=0)</t>
  </si>
  <si>
    <t>1 Esquema de publicación de la información  actualizado, socializado y  publicado en la página de la entidad y en los portales de Datos Abiertos</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</si>
  <si>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</si>
  <si>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</si>
  <si>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Gestión Documental</t>
  </si>
  <si>
    <t>Oficina Jurídica</t>
  </si>
  <si>
    <t>Socialización de información de aceptación de la diferencia, población diversa y/o en condición de discapacidad.</t>
  </si>
  <si>
    <t>1 socialización realizada (si=100%; no=0)</t>
  </si>
  <si>
    <t xml:space="preserve">1 socialización realizada a servidores públicos de la FUGA </t>
  </si>
  <si>
    <t>Subdirección de Gestión Corporativa - Servicio  al Ciudadano
Talento humano</t>
  </si>
  <si>
    <t>Monitorear de manera cuatrimestral la Matriz de Cumplimiento y Sostenibilidad de la Ley transparencia.</t>
  </si>
  <si>
    <t>(# de Monitoreos realizados/# de Monitoreos programados)*100%</t>
  </si>
  <si>
    <t>3 Monitoreos periódico cuatrimestral de la Matriz de Cumplimiento y Sostenibilidad de la Ley transparencia.</t>
  </si>
  <si>
    <t>Publicar los 3 informes de la cuenta anual de la Contraloría 2023 una vez cargados en SIVICOF</t>
  </si>
  <si>
    <t># de informes publicados/ 3 informes planeados para publicar</t>
  </si>
  <si>
    <t>* 1 Balance Social
* 1 Informe de Gestión y resultados
* 1 Informe de Gestión de la Gerencia</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</si>
  <si>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</si>
  <si>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</si>
  <si>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</si>
  <si>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Subdirección de Gestión Corporativa  -Servicio al Ciudadano</t>
  </si>
  <si>
    <t>Comunicaciones</t>
  </si>
  <si>
    <t>Elaborar, presentar y publicar el informe semestral del Defensor del Ciudadano en los parámetros establecidos en la normatividad aplicable</t>
  </si>
  <si>
    <t>2 Informes del Defensor del Ciudadano 
(Primer informe  en enero y el segundo en julio)</t>
  </si>
  <si>
    <t>(# de Informes del Defensor del ciudadano realizados, presentados y publicados /2 Informes  del Defensor del ciudadano programados )*100%</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</si>
  <si>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</si>
  <si>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</si>
  <si>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Subdirección de Gestión Corporativa - Servicio al Ciudadano</t>
  </si>
  <si>
    <t>Realizar campañas informativas por las redes sociales para dar a conocer los canales de atención a la ciudadanía en la FUGA</t>
  </si>
  <si>
    <t>(# de campañas informativas / 2 campañas informativas)</t>
  </si>
  <si>
    <t>2 campañas informativas en las redes sociales de la entidad</t>
  </si>
  <si>
    <t>Subdirección de Gestión Corporativa - Servicio al Ciudadano 
Dirección General - Comunicaciones</t>
  </si>
  <si>
    <t>Elaborar dos informes consolidados  de  encuestas de satisfacción de acuerdo con la Guía para la medición de satisfacción de usuarios y socializar resultados al comité Directivo para la toma de decisiones.</t>
  </si>
  <si>
    <t>2 informes de sistematización de encuestas de satisfacción (si:80%; No=0) 
+
Socialización al equipo directivo (Si:20% No:0)</t>
  </si>
  <si>
    <t>2 informes consolidados  de medición  de satisfacción
y socializados con el  equipo directivo</t>
  </si>
  <si>
    <t>Servicio al Ciudadano - 
Subdirección de Gestión Corporativa 
consolida informes de Servicio al Ciudadano ; Subdirecciones Misionales y Oficina Asesora de Planeación</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</si>
  <si>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</si>
  <si>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</si>
  <si>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11 informes (100%) de seguimiento
(1 mensual)</t>
  </si>
  <si>
    <t>Actualizar la caracterización de usuarios de la FUGA bajo los requerimientos mínimos del DAFP.</t>
  </si>
  <si>
    <t>1 documento con la caracterización de usuarios elaborado y aprobado</t>
  </si>
  <si>
    <t>1 Documento con la caracterización de usuarios elaborado y aprobado (Si:100%; No:0)</t>
  </si>
  <si>
    <t>Oficina Asesora de Planeación 
(Con los insumos de las áreas)</t>
  </si>
  <si>
    <t>Actualizar el registro de Inscripción legal de Bases de Datos, basados en la Implementación de  la Ley 1581/2012 de acuerdo con el  procedimiento de  Registro y actualización base de datos personales ante la SIC  (Si aplica)</t>
  </si>
  <si>
    <t xml:space="preserve">100% de los certificados resumen de los Registro de Bases  de Datos expedido por Superintendencia de Industria y Comercio en el aplicativo dispuesto para tal fin </t>
  </si>
  <si>
    <t>(# de certificados generados / # de bases de datos registradas )*100%</t>
  </si>
  <si>
    <t>Gestión TICs- Subdirección de Gestión Corporativa</t>
  </si>
  <si>
    <t>Activar en el formulario virtual una opción para el cargue de documentos al momento de generar la solicitud para participar en el préstamo y uso de las salas de exposición.</t>
  </si>
  <si>
    <t xml:space="preserve">Los artistas y ciudadanía interesados podrán enviar documentos adjuntos a la solicitud virtual para participar en el préstamo y uso de las salas de exposición. </t>
  </si>
  <si>
    <t>Una (1) formulario virtual con opción para el cargue de documentos  (SI:100%; No:0)</t>
  </si>
  <si>
    <t>Subdirección Artística y Cultural</t>
  </si>
  <si>
    <t>Desarrollar un espacio de diálogo con un grupo de interés especifico desde las áreas misionales para fortalecer las necesidades de la ciudadania ante la rendición de cuentas</t>
  </si>
  <si>
    <t>1 espacio de dialogo realizado
(Si: 100%; No:0)</t>
  </si>
  <si>
    <t>Evidencias sobre un espacio de diálogo con un grupo de interés especifico desarrollado.</t>
  </si>
  <si>
    <t>Áreas misionales</t>
  </si>
  <si>
    <t xml:space="preserve">Áreas misionales
Oficina Asesora de Planeación  </t>
  </si>
  <si>
    <r>
      <t xml:space="preserve">Incluir en la jornada de inducción y reinducción del Plan Institucional de Capacitación - PIC una charla sobre el proceso de servicio al ciudadano, </t>
    </r>
    <r>
      <rPr>
        <sz val="12"/>
        <rFont val="Arial"/>
        <family val="2"/>
      </rPr>
      <t>Socialización del Manual de servicio a la ciudadania</t>
    </r>
    <r>
      <rPr>
        <sz val="12"/>
        <color theme="1"/>
        <rFont val="Arial"/>
        <family val="2"/>
      </rPr>
      <t>, responsabilidades de los servidores publicos frente a los derechos de peticion y calidad de las respuestas.</t>
    </r>
  </si>
  <si>
    <t>Validar la pertinencia de participación como entidad adscrita al sector a los nodos de rendición de cuentas propuestas por la Secretaría de Cultura Recreación y Deporte</t>
  </si>
  <si>
    <t>1 acta de reunión</t>
  </si>
  <si>
    <t>1 mesa de trabajo para validación de pertinencia
(Si: 100%; No:0)</t>
  </si>
  <si>
    <t>Actualizar y publicar dos veces al año el normograma</t>
  </si>
  <si>
    <t>2 normogramas actualizados y publicados en pagina web (Si: 100%; No:0)</t>
  </si>
  <si>
    <t>2 normogramas publicados en página web</t>
  </si>
  <si>
    <t>Oficina Jurídica (Consolida Oficina Planeación)</t>
  </si>
  <si>
    <t>Todas las áreas</t>
  </si>
  <si>
    <t>Elaborar un reporte sobre los resultados de las encuestas de evaluación de las experiencias de los usuarios de la OPA</t>
  </si>
  <si>
    <t>1 reporte sobre los resultados de las encuestas de evación de trámites</t>
  </si>
  <si>
    <t>Reporte de los resultados de las encuestas de tramites OPAS</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</si>
  <si>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</si>
  <si>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</si>
  <si>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</si>
  <si>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Link actualizado con la información correspondiente</t>
  </si>
  <si>
    <t>Gestión Financiera- Subdirección de Gestión Corporativa</t>
  </si>
  <si>
    <t>Mantener actualizado el Link de transparencia con la información presupuestal de la entidad correspondiente al ítem 4.1 Presupuesto general de ingresos, gastos e inversión y 4.2 - Ejecución presupuestal y estados financieros.</t>
  </si>
  <si>
    <t>Informes publicados (SI:100%; No:0)</t>
  </si>
  <si>
    <t>Documento actualizado (SI:100%; No:0)</t>
  </si>
  <si>
    <t>Documento actualizado y publicado en transparencia - Datos abiertos</t>
  </si>
  <si>
    <t>Formular el Plan de acción del equipo de Gestores de Integridad, para la Vigencia 2024</t>
  </si>
  <si>
    <t>1 plan de acción.</t>
  </si>
  <si>
    <t>Gestores de Integridad - Subdirección de Gestión Corporativa - Oficina Asesora de Planeación.</t>
  </si>
  <si>
    <t>Divulgar por medio de los canales oficiales de comunicación el Código de Integridad adoptado por la entidad</t>
  </si>
  <si>
    <t>Una (1) pieza de divulgación semestral del código de integridad</t>
  </si>
  <si>
    <t>(# De piezas divulgadas / # de piezas programadas)*100%</t>
  </si>
  <si>
    <t>Gestores de Integridad - Comunicaciones Internas</t>
  </si>
  <si>
    <t>Aplicar un instrumento de evaluación sobre la adopción de los valores del código de integridad.</t>
  </si>
  <si>
    <t>1 Instrumento aplicado en la vigencia.</t>
  </si>
  <si>
    <t>1 Instrumento de evaluación aplicado. (Si:100% ;  No:0)</t>
  </si>
  <si>
    <t>Gestores de Integridad</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</si>
  <si>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</si>
  <si>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sobre cohecho y soborno incluyendo información sobre el canal de denuncia de la entidad, y la ruta de denuncias que se debe seguir cuando exista un caso o sospecha de soborno. En esta debe participar la alta dirección.</t>
  </si>
  <si>
    <t>Realizar la reunión de seguimiento a la implementación de la estrategia de gestión de conflicto de intereses y dejar como soporte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</si>
  <si>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Un (1) informe con el resultado y análisis  sobre el proceso de apropiación e impacto del Código de Integridad.  (Si=100%; No=0)</t>
  </si>
  <si>
    <t>Un (1) informe sobre el proceso de apropiación e impacto del Código de Integridad con el resultado y análisis de la aplicación de las encuestas sobre el Código de Integridad; así como otras fuentes.</t>
  </si>
  <si>
    <t>Gestores de Integridad -Talento Humano- Subdirección de Gestión Corporativa</t>
  </si>
  <si>
    <t>1 Actividad realizada (si=100%; no=0)</t>
  </si>
  <si>
    <t>Una (1) Actividad de sensibilización</t>
  </si>
  <si>
    <t>Gestores de Integridad
Talento Humano- Subdirección de Gestión Corporativa</t>
  </si>
  <si>
    <t>1 socialización de la guía de gestión de conflicto de Intereses de la FUGA</t>
  </si>
  <si>
    <t xml:space="preserve">Talento Humano- Subdirección de Gestión Corporativa
Oficina Jurídica
Oficina de Control Interno Disciplinario </t>
  </si>
  <si>
    <t xml:space="preserve">Revisar la Política de  Gestión del riesgos y de ser necesario, actualizarla,  contemplando cambios en las Metodologías vigentes  (DAFP y entidades emisoras de políticas de gestión). </t>
  </si>
  <si>
    <t>Política de  Gestión del riesgos actualizada. En caso de no actualizarla evidencia de reunión donde se determina y justifica la no actualización (Si:1 No:0)</t>
  </si>
  <si>
    <t>1  Política de  Gestión del riesgos revisada y/o actualizada(si aplica)</t>
  </si>
  <si>
    <t>Profesionales apoyo MIPG y SIG  - Oficina Asesora de Planeación</t>
  </si>
  <si>
    <t>Revisar, actualizar y/o identificar los riesgos de corrupción en todas su etapas</t>
  </si>
  <si>
    <t>Fichas de riesgos de corrupción  consolidadas</t>
  </si>
  <si>
    <t xml:space="preserve">
Oficina Asesora de Planeación / Lideres de proceso</t>
  </si>
  <si>
    <t xml:space="preserve">Aprobar  el Mapa de riesgos de corrupción </t>
  </si>
  <si>
    <t xml:space="preserve">1 Mapa de riesgos de corrupción aprobado en comité directivo </t>
  </si>
  <si>
    <t xml:space="preserve">
Oficina Asesora de Planeación</t>
  </si>
  <si>
    <t>1 mapa de riesgos publicado en página web</t>
  </si>
  <si>
    <t>Divulgar los avances en la gestión de riesgos de corrupción de la entidad a la ciudadanía en la página web de la entidad</t>
  </si>
  <si>
    <t>1 publicación de divulgación de avances en la gestión de riesgos de corrupción para conocimiento y consulta de la ciudadanía en página web de la entidad</t>
  </si>
  <si>
    <t>Monitorear el mapa de riesgos de corrupción vigente de acuerdo con la Política de Gestión de Riesgos de la Entidad.</t>
  </si>
  <si>
    <t xml:space="preserve">Presentar en Comité Directivo avances en la gestión de riesgos y recomendaciones para toma de decisiones </t>
  </si>
  <si>
    <t>Presentar al comité directivo el monitoreo al plan SARLAFT 2024</t>
  </si>
  <si>
    <t>3 monitoreos (100%) al mapa de riesgos de corrupción vigente</t>
  </si>
  <si>
    <t>2 Presentaciones  sobre los avances en la gestión del riesgo socializadas en el Comité Directivo</t>
  </si>
  <si>
    <t>2 Presentaciones  sobre los avances en la gestión del plan SARLAFT socializadas en el Comité Directivo</t>
  </si>
  <si>
    <t xml:space="preserve">(#   de  monitoreos realizados  / #   monitoreos programados) x 100% </t>
  </si>
  <si>
    <t>(# de presentaciones realizadas / #  de presentaciones programadas) x100%</t>
  </si>
  <si>
    <t>Realizar seguimiento periódico al Mapa de riesgos de corrupción vigente de Acuerdo con el Estatuto Anticorrupción</t>
  </si>
  <si>
    <t>(#   de seguimientos realizados / #  de seguimientos programados) x100%</t>
  </si>
  <si>
    <t>3 Seguimientos (100%) al  Mapa de riesgos de corrupción vigente</t>
  </si>
  <si>
    <t>Oficina de Control Interno</t>
  </si>
  <si>
    <t>1 link de conoce, propone y prioriza actualizado en la pagina web de la entidad
(Si: 100%; No:0)</t>
  </si>
  <si>
    <t>Link actualizado con la información correspondiente en la sección de transparencia</t>
  </si>
  <si>
    <t>Realizar mesas de trabajo con IBO (Laboratorio de Innovación Pública de Bogotá), para validar la inclusión en temas de innovación</t>
  </si>
  <si>
    <t xml:space="preserve">
Participar en las actividades propuestas desde la Secretaría General, DAFP y SCRD, encaminadas a promover el desarrollo y la innovación. </t>
  </si>
  <si>
    <t># de participaciones realizadas en las actividades programadas / # de participaciones programadas (en las que sea invitada la entidad)</t>
  </si>
  <si>
    <t>Capturas de pantalla y/o listados de asistencia y/o memorias de los eventos</t>
  </si>
  <si>
    <t>Incluir en la semana de Inducción y reinducción  una actividad para sensibilizar sobre cohecho y soborno incluyendo información sobre el canal de denuncia de la entidad, y la ruta de denuncias que se debe seguir cuando exista un caso o sospecha de soborno. En esta debe participar la alta dirección.</t>
  </si>
  <si>
    <t>Publicar  Mapa de riesgos de corrupción en la intranet y página web en conjunto con el PAAC</t>
  </si>
  <si>
    <t>Actualizar el Plan de trabajo SARLAFT y presentarlo al comité directivo 2024</t>
  </si>
  <si>
    <t>1 Plan de trabajo SARLAFT actualizado y socializado al comité directivo</t>
  </si>
  <si>
    <t>Elaborar un  documento de estandarización de datos abiertos para intercambio de información y publicarlo en el enlace de transparencia.</t>
  </si>
  <si>
    <t>Actualizar el micrositio de Colaboración e Innovación abierta de la página web incorporando los objetivos de los proyectos de inversión</t>
  </si>
  <si>
    <t>Misionales y Comunicaciones</t>
  </si>
  <si>
    <t>1 Acta de reunión</t>
  </si>
  <si>
    <t>1 Índice de Información Clasificada y Reservada actualizado, socializado y  publicado en  la página de la FUGA y los portales  web de Datos  (si=100%; no=0)</t>
  </si>
  <si>
    <t>Un (1) plan de acción formulado.(si=100%; no=0)</t>
  </si>
  <si>
    <t>Fichas de riesgos  documentadas (si=100%; no=0)</t>
  </si>
  <si>
    <t>1 Mapa de riesgos de corrupción aprobado  (si=100%; no=0)</t>
  </si>
  <si>
    <t>1 Mapa de riesgos de corrupción publicado (si=100%; no=0)</t>
  </si>
  <si>
    <t>1 Publicación de avances en la gestión de riesgos de corrupción publicado (si=100%; no=0)</t>
  </si>
  <si>
    <t>1 Plan de trabajo de SARLAFT actualizado y socializado (si=100%; no=0)</t>
  </si>
  <si>
    <t>Versión inicial</t>
  </si>
  <si>
    <t>Planeación</t>
  </si>
  <si>
    <t>Código:</t>
  </si>
  <si>
    <t>Versión:</t>
  </si>
  <si>
    <t>Proceso</t>
  </si>
  <si>
    <t>Documento</t>
  </si>
  <si>
    <t>PN-FTPL-02</t>
  </si>
  <si>
    <t>Vigencia</t>
  </si>
  <si>
    <t>Fecha de Aprobación:</t>
  </si>
  <si>
    <t>Fecha de Publicación</t>
  </si>
  <si>
    <t>Firma</t>
  </si>
  <si>
    <t>Formato Programa de Transparencia y Ética Pública</t>
  </si>
  <si>
    <t>Diseñar un documento con los lineamientos de SARLAFT</t>
  </si>
  <si>
    <t>1 documento con los lineamientos de SARLAFT (si=100%; no=0)</t>
  </si>
  <si>
    <t>1 documento de los lineamientos de SARLAFT publicada en la intranet y pagina web de la entidad</t>
  </si>
  <si>
    <t>Ajuste en las fechas de terminación teniendo en cuenta las dinámicas de contratación de la entidad para diciembre sobre las actividades 10,15,16,23,31,34</t>
  </si>
  <si>
    <t>Ajuste en las fechas de cumplimiento para diciembre 2024 de las actividades 52,54.  Se ajusta la redacción de la actividad 58</t>
  </si>
  <si>
    <t>Se cambia la redacción de la actividad 60 y es aprobada por el comité Directivo de Noviembre.</t>
  </si>
  <si>
    <t>Se eliminan las actividades 9,10,11,12,14,15,16 y 17 teniendo en cuenta la circular 004 de 2024 de la Veeduría Distrital con los lineamientos técnicos y metodológicos del proceso de Rendición de Cuentas de la Administración Distrital vigencia 2024 - 2027.  
Tambien se cambian las siguientes actividades, 26 y 34 en su fecha de cumplimiento y producto entregabe.   
Solicitud aprobada por el comité directivo en el mes de noviembre.</t>
  </si>
  <si>
    <t>Socializar el documento con los lineamientos de SARLAFT</t>
  </si>
  <si>
    <t>1 socialización sobre el documento con los lineamientos de SARLAFT (si=100%; no=0)</t>
  </si>
  <si>
    <t>1 socialización sobre el documento con los lineamientos de SARLAFT</t>
  </si>
  <si>
    <t>Soportes del monitoreo III Cuatrimestre Anexo 2 en: https://drive.google.com/drive/u/0/folders/1EvMWigEs_h-oTr88BQnq_j_GhzYexvE8</t>
  </si>
  <si>
    <t>Cumplida</t>
  </si>
  <si>
    <t>Requisito evaluado en el primer cuatrimestre</t>
  </si>
  <si>
    <t>Requisito evaluado en el segundo cuatrimestre</t>
  </si>
  <si>
    <t>Se realizo la solicitud de publicación del indice de información clasificada y reservada y el inventario de activos de información en pagina web, datos abiertos distrito y nacion.</t>
  </si>
  <si>
    <t>Soportes en drive: https://drive.google.com/drive/u/0/folders/16Ub_mfcXgUGgaoJdpLRILXmXWe9LP2uL
y en pagina web: https://fuga.gov.co/transparencia-y-acceso-a-la-informacion-publica/datos-abiertos?field_fecha_de_emision_value=All&amp;term_node_tid_depth=112</t>
  </si>
  <si>
    <t>Se verifica la información alojada en el drive y en la pagina web que da cuenta a la gestión por parte del proceso dentro de las fechas.</t>
  </si>
  <si>
    <t>Se realizo la actualización del indice de información clasificada y reservada, se realiza su publicación en pagina web en datos abiertos</t>
  </si>
  <si>
    <t>Soportes en drive: https://drive.google.com/drive/u/0/folders/1mkq2ZKzhO23PVaLDmOOg-3-tJ752zW8W
y en pagina web: https://fuga.gov.co/transparencia-y-acceso-a-la-informacion-publica/datos-abiertos?field_fecha_de_emision_value=All&amp;term_node_tid_depth=114</t>
  </si>
  <si>
    <t>Se verifica la información emitida por el proceso, se valida la publicación que da cuenta al cumplimiento de la actividad dentro de los tiempos estipulados</t>
  </si>
  <si>
    <t>Se realiza un espacio de dialogo ciudadano el 5 de diciembre de 2024  desde el muelle de la fuga, el cual fue transmitido desde Facebook.</t>
  </si>
  <si>
    <t>Ver documento : Se deja como evidencia la publicación del informe en la pagina web de la entidad: https://fuga.gov.co/participa/estrategia-de-dialogos-ciudadanos-fuga</t>
  </si>
  <si>
    <t>Se valida la información soportada, esta da cuenta a la actividad ejecutada dentro de los tiempos esablecidos.</t>
  </si>
  <si>
    <t>Se verifica la pertinencia del cronograma de los nodos de rendición de cuentas con la entidad líder del sector. La información se valida con la jefe de planeación y se envía una comunicación para confirmar cómo se articulará con el sector.</t>
  </si>
  <si>
    <t>Soporte en el radicado: 	20241200111863</t>
  </si>
  <si>
    <t>Se valida la información presentada que da cuenta a la ejecución de la actividad dentro de los tiempos establecidos.</t>
  </si>
  <si>
    <t>Informe elaborado y remitido a las entidades correspondientes Rads 20242300016451 y 20242300016461 . De acuerdo a la nueva metodología dada por el Distrito, se publicará en Informe en Power BI que la Secretarpía General remita conforme a la evaluaciónr ealizada al informe presentado</t>
  </si>
  <si>
    <t>Se valida la información relacionada por el proceso que da cuenta al cumplimiento de la actividad.</t>
  </si>
  <si>
    <t xml:space="preserve">Informe elaborado, publicado en página web. Pendiente socialización en Comité Directivo </t>
  </si>
  <si>
    <t>Parcialmente</t>
  </si>
  <si>
    <t>Se valida la información, el informe se encuntra publicado en pagina web pero no se evidencia la socialización ante el comité directivo.  Ver publicación: https://fuga.gov.co/transparencia-y-acceso-a-la-informacion-publica/planeacion-presupuesto-informes/informes-de-gestion</t>
  </si>
  <si>
    <t>Desde la OAP se hace el requerimiento a las áreas para validar las normas vigentes para finalización de la vigencia, se recibio por parte de los procesos y se consolido para su posterior publicación una vez lo validara la oficina Jurídica</t>
  </si>
  <si>
    <t>Ver soportes: https://drive.google.com/drive/u/0/folders/1hy8-M5zsxB7JmwivdrRwTURoN1Bzo46g y publicación: https://fuga.gov.co/transparencia-y-acceso-a-la-informacion-publica/normativa/normograma</t>
  </si>
  <si>
    <t>Se valida la información que da cuenta al cumplimiento de la actividad y la publicación de los dos normogramas al año</t>
  </si>
  <si>
    <t>Se realizaron tres campañas informativas que se socializaron a través de las redes sociales en julio, septiembre y diciembre. Se adjuntan los links de las publicaciones realizas</t>
  </si>
  <si>
    <t>Evidencias:
https://docs.google.com/document/d/12fv5r6_vwW_nYIGmaAHBq1lvGi4-Zumr/edit?usp=sharing&amp;ouid=109147409308766665985&amp;rtpof=true&amp;sd=true</t>
  </si>
  <si>
    <t>Se valida la información proporcionada por el proceso cumpliendo asi con la actividad y los tiempos de ejecución</t>
  </si>
  <si>
    <t>Se han elaborado y publicado en página web  los 11 informes mensuales de PQRS. https://www.fuga.gov.co/transparencia-y-acceso-a-la-informacion-publica/planeacion-presupuesto-informes?field_fecha_de_emision_value=All&amp;term_node_tid_depth=167</t>
  </si>
  <si>
    <t>En el marco del proceso de gestión institucional, se adelantó la actualización de la caracterización de los grupos de valor, cuyo objetivo para la vigencia 2024 fue identificar de manera continua a los grupos de valor que mantienen interacción constante con la entidad. Además, se buscó actualizar las cifras relacionadas con su comportamiento mediante variables geográficas, demográficas e intrínsecas.
Este ejercicio se desarrolló con base en información recopilada a través de instrumentos como PQRSD, encuestas de satisfacción y registros de asistencia a eventos organizados por la FUGA.
El proceso se llevó a cabo de manera conjunta con los procesos misionales y de servicio al ciudadano durante el último trimestre de 2024.
Se socializo la primera versión en el comité directivo de diciembre, ver radicado orfeo: 20241200123483 y se publico en pagina web, ver enlace: https://fuga.gov.co/participa/caracterizacion-de-usuarios-fuga</t>
  </si>
  <si>
    <t>Se elaboró y envió una pieza de lenguaje claro y dos de lenguaje incluyente (junio, agosto y diciembre). Una cuarta de lenguaje claro está programada para envío el próximo lunes 23 de diciembre (se adjunta evidencia).</t>
  </si>
  <si>
    <t>Evidencias:
https://drive.google.com/drive/folders/1BRrI2JfTbtZrCFCOUNayeD7cK0hKYU02?usp=drive_link</t>
  </si>
  <si>
    <t>Se consolidan las encuestas del banco de proyectos, ver drive: https://drive.google.com/drive/u/0/folders/1JAWDNgWvln_Izz1mNgnjhPMPfCFEecPr</t>
  </si>
  <si>
    <t>Se evidencia la publicación oportuna de la información presupuestal en el link de transparencia y acceso a la información pública, numeral 4.1 y 4.2 de la categoria denominada "Planeación, presupuesto e informes".</t>
  </si>
  <si>
    <t>Información evidenciada en el link: https://www.fuga.gov.co/transparencia-y-acceso-a-la-informacion-publica/planeacion-presupuesto-informes?field_fecha_de_emision_value=All&amp;term_node_tid_depth=248</t>
  </si>
  <si>
    <t>Se actualizó el micrositio de  Colaboración e Innovación abierta de la página web incorporando una pestaña que permitirá visualizar los objetivos de los proyectos de inversión. 
https://fuga.gov.co/participa/colaboracion-e-innovacion-abierta 
Ver: https://drive.google.com/drive/u/0/folders/14GcYiy2PN_Pq6b9e-4Zn2I3NpA6yBLxR</t>
  </si>
  <si>
    <t>A través del registro del proyecto "Mapeando el Centro", la FUGA participó en el Banco de Retos de Innovación, el cual está actualmente en desarrollo y se ejecutará durante la vigencia 2025.
No obstante, esta actividad será analizada nuevamente en el marco de la formulación del Programa de Transparencia y Ética Pública 2025, cuyo propósito es "promover la cultura de la legalidad e identificar, medir, controlar y monitorear constantemente el riesgo de corrupción en el desarrollo de la misionalidad institucional". buscando validar replantear la actividad actual que, desde la Gestión del Conocimiento y la Innovación, aporten un valor agregado significativo.
Ver evidencias: https://drive.google.com/drive/u/0/folders/1axKf3Ttue3OJL_NMyMOamBeFfxfG1lO2</t>
  </si>
  <si>
    <t>Durante el segundo trimestre la presente vigencia 2024, la FUGA participó y se inscribio con varios proyectos propios en los siguientes retos de innovación: 
1.Reto de Innovación-Veeduria Distrital (septiembre de 2024)
2.Premio de Alta Gerencia-Secretaria General de la Alcaldía Mayor de Bogotá (Septiembre de 2024)
3.Banco de Retos-Secretaria General de la Alcaldía Mayor de Bogotá (Octubre de 2024)
4.Reto de Alianza Abierto (Noviembre de 2024)
Ver evidencias: https://drive.google.com/drive/u/0/folders/1AzBDkDq3lMB4C_C0FX8w1czbxJIcSjv7</t>
  </si>
  <si>
    <t>Se realiza la divulgación semestral del codigo de integridad, ver evidencias: https://drive.google.com/drive/u/0/folders/10UbuOHL85SNb09WE7Fd3_BIP8YQ55ETu</t>
  </si>
  <si>
    <t xml:space="preserve">El 07/10/2024 se remitio por boletín institucional invitación a diligenciar el autodiagnostico sobre la adopción de valores del codigo de integridad, el cual fue resuelto por 35 personas. 
Evidencia: Anexos del orfeo 20242800098413 cuyos documentos se adjuntan en carpeta one drive : https://drive.google.com/drive/u/0/folders/1s9neL3kCDYQY4qZaFadiXOVlZrI0b5iU </t>
  </si>
  <si>
    <t>El 15/10/2024 se remitio al Comité de Evaluación y Desempeño por parte de los gestores de integridad el informe de apropiación e impacto del Codigo de Integridad.
Evidencia: 20242800098413 anexo en One Drive compartido por OAP.</t>
  </si>
  <si>
    <t>Dentro de la vigencia 2024, se realizaron los tres monitoreos desde la segunda linea de defensa a los mapas de riegos de corrupción, siendo estos un anexo al Plan Anticorrupción al ciudadano y posteriormente Programa de Transparencia y Etica Publica, en cumplimiento a la Ley 2195 de 2022.</t>
  </si>
  <si>
    <t>Informe de Control interno de Seguimiento del segundo cuatrimestre 2024 del Plan Anticorrupción y Atención al Ciudadano y Mapa de Riesgos de Corrupción.  Informe Radicado Orfeo y publicado en la pagina web EVIDENCIA. https://www.fuga.gov.co/transparencia-y-acceso-a-la-informacion-publica/planeacion-presupuesto-informes?field_fecha_de_emision_value=All&amp;term_node_tid_depth=261</t>
  </si>
  <si>
    <t>Por parte de la Oficina Asesora de Planeacion en su rol de segunda linea de defensa, se presentron ante el Comité Directivo (Comité de Gesiton y Desempeño MIPG) en el mes de enero 2024 la formulación de los riesgos, para el mes de febrero se presento el plan de trabajo para la vigencia 2024 y finalmente en el mes de mayo los cambios o mejoras solicitadas por pate de los procesos. Presentando ante este Comite los avances sobre la gestión de riesgos, con el proposito que desde la alta gerencia puedan tomar decisiones en los casos a que de lugar.
Adicionalmente en el mes de junio se presento ante el comite directivo algunas solicitudes de ajuste sobre el mapa de riesgos de corrupción para el proceso de Evaluación de la Gestión.</t>
  </si>
  <si>
    <t>Actas del Comité Directivo Enero 2024, febrero 2024, mayo y junio 2024
 ORFEO 202410000200800001E</t>
  </si>
  <si>
    <t>La actividad se cumplio en el mes de agosto tal como fue reportada en el seguimiento anterior, dejando como evidecia el acta y presentación del Comite Directivo del 30 de agosto 2024.</t>
  </si>
  <si>
    <t>ORFEO 202410000200800001E</t>
  </si>
  <si>
    <t>Desde la OAP se da cumplimiento a la actividad mediante la formulación de la Política Del Sistema De Administración De Riesgos De Lavado De Activos Y Financiación Del Terrorismo (Sarlaft)
 2024, la cual fue presentada y aprobada en el Comite Directivo del mes de Octubre 2024. Se relaciona como evidencia el ORFEO del comite 20242000114143</t>
  </si>
  <si>
    <t>Desde la OAP en el Comité del mes de agosto se presento en el Comite Directivo la actualización y avances sobre el Plan de Sarlaft, contemplando los ajustes de forma y contenido que se consideraron pertinentes. Se reporto su cumplimiento dentro del reporte anterior. ver radicado: 20241200094003 y documento: https://drive.google.com/drive/u/0/folders/1qHJVWWsh8a_QMZmOTCpG3igrXdFcCTd4</t>
  </si>
  <si>
    <t>La OAP en el Comité del mes de agosto 2024 socializo ante el Comite Directivo la Politica de SARLAFT, adiciaonalmente se compartio con los lideres de proceso la Politica con el proposito de recibir sugerencias o recomendaciones en caso que se considerara pertinente.ver radicado: 20241200094003</t>
  </si>
  <si>
    <t>El proceso gestión Tic mantiene las bases de datos creadas ante la Sic, cabe resaltar que no existen solicitudes de eliminación, modificación, actualización por parte de los equipos de trabajo de la entidad, dicho lo anterior se descarga el certificado resúmen desde aplicativo dispuesto.</t>
  </si>
  <si>
    <t>Ver soporte:  https://drive.google.com/drive/u/0/folders/1nHYwwacCF3aVIeO5c-5JHoOLuyg-CJmY</t>
  </si>
  <si>
    <t>A partir del seguimiento de transparencia Anexo 2 -Estándares de Publicación, se evidencia un cumplimiento del 100% en 140 requisitos de 146 evaluados en el segundo cuatrimestre 2024. Lo anterior da como resultado un porcentaje de cumplimiento total del 95,89%.</t>
  </si>
  <si>
    <t>Se verifica la información consignada en la Matriz de Transparencia, en donde se evidencia el cumplimiento de los 140 requisitos evaluados con el 100% de cumplimiento. Con ello, se cumple el porcentaje establecido para el período.
*Se recomienda a las áreas tener presente permanentemente la actualización de la información que se debe publicar en la página web, para dar cumplimiento a la normatividad vigente*</t>
  </si>
  <si>
    <t>Se creo dentro del formulario virtual un botón de cargue de documentos que dan soporte a cada solicitud de participación en el prestamo y uso de salas de exposición.</t>
  </si>
  <si>
    <t>Ver evidencias: los Drive adjuntos dan muestra al formulario y a la base de datos.
https://docs.google.com/spreadsheets/d/1vRHZ11RjvuGLizVj5rtcb2sz9v8dwlVi/edit?gid=167183262#gid=167183262
https://docs.google.com/forms/d/e/1FAIpQLSeCArAoiYRuFfVIf3awex91_CQ2zCJdoxc-DvP-EsjO__WKSw/viewform</t>
  </si>
  <si>
    <t>Se realiza el monitoreo de los avances de la gestión de riesgos de corrupción de la entidad, el cual es evaluado y publicado en pagina web por parte de la Oficina de Control Interno
Ver: https://www.fuga.gov.co/transparencia-y-acceso-a-la-informacion-publica/planeacion-presupuesto-informes?field_fecha_de_emision_value=All&amp;term_node_tid_depth=263</t>
  </si>
  <si>
    <t>En el marco de la inducción que realizo la entidad en mayo 2024, se realizo la sensibilización sobre Ley de Transparencia y derecho a la información dirigida a servidores públicos y contratistas de la entidad para comprender entre otros los lineamientos de transparencia activa y pasiva.</t>
  </si>
  <si>
    <t>Soporte de evidencias: Radicado 20242800051303, acta firmada en el radicado: 	20242800059413 y soportes de la sesión virtual :2024280005130300003</t>
  </si>
  <si>
    <t>Se verifica la información reportada con respecto a la socialización, cumpliendo asi con la actividad dentro de los tiempos definidos</t>
  </si>
  <si>
    <t>Análisis de evidencias</t>
  </si>
  <si>
    <t>Oportunidades de mejora o recomendaciones.</t>
  </si>
  <si>
    <t>Eficiencia</t>
  </si>
  <si>
    <t>Eficacia</t>
  </si>
  <si>
    <t>Promedio</t>
  </si>
  <si>
    <t>Se verifican las evidencias presentadas que dan cuenta de la semana de inducción y reinducción, igualmente el equipo OCI asistió a la sensibilizacion.</t>
  </si>
  <si>
    <t>Se recomienda formular las acciones de forma coherente con su complejidad, teniendo en cuenta que se desarrolló antes de lo previsto.</t>
  </si>
  <si>
    <t xml:space="preserve">En el mes de agosto se llevó a cabo la actualización del esquema de publicación de información de la FUGA 2024 conforme a estructura del link de transparencia. Para ello se envió el correo de solicitud a cada área para recibir sugerencias de ajuste y validación de propuesta. A partir de las respuestas, se consolidó la nueva versión del esquema, que fue presentada y aprobada en comité directivo el 30 de agosto. El nuevo esquema fue publicado en la página web de la entidad y esta en proceso de publicación en datos abiertos. </t>
  </si>
  <si>
    <t>Ver nuevo esquema en: https://www.fuga.gov.co/transparencia-y-acceso-a-la-informacion-publica/datos-abiertos?field_fecha_de_emision_value=All&amp;term_node_tid_depth=113
Ver acta de comité directivo 30 de agosto 2024 en el expediente Orfeo: 202410000200800001E
Otros anexos:  https://drive.google.com/drive/u/0/folders/1nOYu9JbsLi8oKRfL2C0HhslErxGjXTNN</t>
  </si>
  <si>
    <t>Se verifican las evidencias presentadas, que dan cuenta de la gestión realizada durante el período.</t>
  </si>
  <si>
    <t>Se verificaron las evidencias, sin embargo en el expediente del comité directivo no obra el acta del 30 de agosto.</t>
  </si>
  <si>
    <t xml:space="preserve">Si bien no fue posible la revisión del acta del comité del 30 de agosto, se adjuntan evidencias que dan cuenta de su cumplimiento. Acta en elaboración.
</t>
  </si>
  <si>
    <t>El 16 de julio se realizó Taller en lengua de señas dirigido a los servidores públicos de todos los niveles; el 19 de julio se realizó Capacitación en lengua de señas para el grupo de atención al ciudadano  de manera presencial; Se publicó pieza gráfica haciendo alusión a la no discriminación por ninguna razón, y recordando el protocolo con el que cuenta la fuga</t>
  </si>
  <si>
    <t>Evidencias: Orfeo 20242800066213 - 20242800066933 - 20242800080163</t>
  </si>
  <si>
    <t xml:space="preserve">Se verifican los radicados orfeo presentados como evidencia. </t>
  </si>
  <si>
    <t>Actividad cumplida</t>
  </si>
  <si>
    <t>Se realizó monitoreo del segundo cuatrimestre de Ley de Transparencia en la matriz correspondiente al Anexo 2 de la Resolución 1519 de 2020</t>
  </si>
  <si>
    <t>Soportes del monitoreo II Cuatrimestre Anexo 2 en: https://drive.google.com/drive/u/0/folders/1VlAtFN1F92NivTB0Kvybhqtuo0uW7FRJ</t>
  </si>
  <si>
    <t>Se verifica la información consignada en la Matriz de Transparencia, en donde se evidencia el cumplimiento de los 145 requisitos evaluados con el 100% de cumplimiento. Con ello, se cumple el porcentaje establecido para el período.
*Se recomienda a las áreas tener presente permanentemente la actualización de la información que se debe publicar en la página web, para dar cumplimiento a la normatividad vigente*</t>
  </si>
  <si>
    <t>Se revisó la matriz de seguimiento del cuatrimestre a la Ley de Transparencia</t>
  </si>
  <si>
    <t>Informe presentado en el Comité Directivo del 30 de agosto de 2024</t>
  </si>
  <si>
    <t>Expediente Orfeo: 202410000200800001E
Ver evidencias: https://drive.google.com/drive/u/0/folders/1UD8d9JiO4GedJj_NkBbSoBzp6B2Cqgy6</t>
  </si>
  <si>
    <t>Se verifica la presentación relacionada y el informe que se socializo en el comité directivo de agosto.  Se evidencia que esta actividad se repite en la numero 19, se deja el registro con vencimiento al 31 de agosto de 2024</t>
  </si>
  <si>
    <t>Si bien no fue posible la revisión del acta del comité del 30 de agosto, se adjuntan evidencias que dan cuenta de su cumplimiento. Acta en elaboración.</t>
  </si>
  <si>
    <t>Se verifica la presentación relacionada y el informe que se socializo en el comité directivo de agosto.  Se evidencia que esta actividad se repite en la numero 13, se deja el registro con vencimiento al 31 de agosto de 2024</t>
  </si>
  <si>
    <t>Se realizó durante el proceso de Inducción y reinducción la charla sobre el proceso de servicio al ciudadano, protocolos de atención  y responsabilidades de los servidores publicos frente a los derechos de peticion y calidad de las respuestas.</t>
  </si>
  <si>
    <t>Ver evidencias: https://drive.google.com/drive/u/0/folders/1MOB4EVULLAp53P_iOROlEGsA1j_4igZ8</t>
  </si>
  <si>
    <t>Se valida la información presentada se da cumplimiento al requisito</t>
  </si>
  <si>
    <t>Se verifican las evidencias presentadas que dan cuenta de la semana de inducción y reinducción, igualmente el equipo OCI asistió a la capacitación frente al derecho de petición.</t>
  </si>
  <si>
    <t>Desde la Oficina Asesora de Planeación se genera el documento " Guia para la estandarización de variables poblacionales FUGA", dicho documento corresponde a la estandarización de datos y variables, el documento se encuentra publicado en la sección de  datos abierto en transparencia</t>
  </si>
  <si>
    <t>Evidencia: https://www.fuga.gov.co/transparencia-y-acceso-a-la-informacion-publica/datos-abiertos/datos-abiertos-fuga
https://www.fuga.gov.co/sites/default/files/GU%C3%8DA%20PARA%20LA%20ESTANDARIZACI%C3%93N%20DE%20VARIABLES%20POBLACIONALES%20FUGA%202024.pdf</t>
  </si>
  <si>
    <t>Se evidencia el documento que da cuenta a la estandarización de variables.</t>
  </si>
  <si>
    <t>Evidencias revisadas correctamente.</t>
  </si>
  <si>
    <t>El 21 de marzo de 2024 se realizó capacitación abierta con el DAFP sobre Conflicto de Interés. Adicionalmente, el 22 de mayo de 2024, la Oficina de Control Interno Disciplinario en la jornada de inducción y reinducción de la FUGA abordó la tematica al interior de la entidad.</t>
  </si>
  <si>
    <t>EVIDENCIA ORFEOS: 20242800029333 -  20242800051303</t>
  </si>
  <si>
    <t>Se evidencia el documento que da cuenta al cumplimiento del requisito</t>
  </si>
  <si>
    <t>Revisados los radicados 20242800029333  y 20242800051303. Desde la OCI se participó en las actividades de inducción y reinducción</t>
  </si>
  <si>
    <t>En el mes de mayo de 2024 en la jornada de inducción y reinducción de la FUGA se abordaron estan tematicas.</t>
  </si>
  <si>
    <t>ORFEO:  20242800051303</t>
  </si>
  <si>
    <t>Revisados el radicado 20242800051303. Desde la OCI se participó en las actividades de inducción y reinducción</t>
  </si>
  <si>
    <t>Si bien se encuentra cumplida la actividad, se recomienda asegurar la firma de la alta dirección ya que la caracteristica de la actividad la incluye.</t>
  </si>
  <si>
    <t xml:space="preserve">Desde la OAP se trabajo en la actualización de la Politica de Riesgos de la FUGA, validando que esta cumpla con los lineamientos propuestos en la Guia para la Administración del Riesgo y el diseño de controles en entidades públicas Versión 6. Dicha politica fue compartida en su version preliminar, con la Oficina de Control Intenro y TIC, para posteriormente ser presentada ante los Subdiretores y lideres de proceso para, que de manera participativa se logre hacer una actualizacion integral. 
Dicha politica es presetnada en la instancia del Comite Institucional de Control Interno del 30 de agosto 2024 y es aprobada ORFEO  </t>
  </si>
  <si>
    <t>Acta de Comité Agosto 2024
ORFEO 202411000202200001E
Publicación en págna web: https://www.fuga.gov.co/transparencia-y-acceso-a-la-informacion-publica/normativa/politica-de-administracion-del-riesgo
https://www.fuga.gov.co/sites/default/files/2024-08/GM-PO-01%20Politica_de_Administracion_del_Riesgos%20V5.pdf</t>
  </si>
  <si>
    <t>Revisado el link de la pagina web que da cuenta de la publicacion de la politica de la administración de riesgo.</t>
  </si>
  <si>
    <t xml:space="preserve"> Informe de Control interno de Seguimiento de primer cuatrimestre 2024 del Plan Anticorrupción y Atención al Ciudadano y Mapa de Riesgos de Corrupción.  Informe Radicado Orfeo 20241100048963 del 16 de mayo de 2024. publicado en la pagina web https://fuga.gov.co/transparencia-y-acceso-a-la-informacion-publica/planeacion-presupuesto-informes?field_fecha_de_emision_value=1&amp;term_node_tid_depth=163
Desde la OAP se desarrollo un ejercicio de seguimiento y monitoreo por parte de la segunda linea de defensa, correspondiente al 1 cuatrimestre de la vigencia 2024. Para el segundo cuatrimestre se realizo la consolidación del seguimiento de los controles y planes de acción para los procesos con riesgos de corrupción identificados, esperando poder generar el monitoreo e informe de seguimiento para el mes se septiembre 2024.</t>
  </si>
  <si>
    <t>Orfeo : 20241100048963
RUTA DRIVE
https://docs.google.com/spreadsheets/d/1L52QDE_cKTRWrQelnmoJH6cteaj21sPJ/edit?gid=1812669364#gid=1812669364</t>
  </si>
  <si>
    <t>Revisado el orfeo 20241100048963 y el onedrive del reporte del seguimiento del II cuatrimestre vigencia 2024.</t>
  </si>
  <si>
    <t>Se revisó el onedrive que evidencia el reporte del seguimiento realizado. Desde la OCI se realizó  seguimiento al I cuatrimestre 2024 del plan anticorrupción y Mapa de Riesgos de corrupción con los respectivos seguimientos y monitoreo realizado por las unidades de gestión y la Oficina Asesora de Planeación.</t>
  </si>
  <si>
    <t>Por parte de la Oficina Asesora de Planeacion en su rol de segunda linea de defensa, se presentron ante el Comité Directivo (Comité de Gesiton y Desempeño MIPG) en el mes de enero 2024 la formulación de los riesgos, para el mes de febrero se presento el plan de trabajo para la vigencia 2024 y finalmente en el mes de mayo los cambios o mejoras solicitadas por pate de los procesos. Presentando ante este Comite los avances sobre la gestión de riesgos, con el proposito que desde la alta gerencia puedan tomar decisiones en los casos a que de lugar.</t>
  </si>
  <si>
    <t>Actas del Comité Directivo Enero 2024, febrero 2024 y mayo 2024
ORFEO 202410000200800001E</t>
  </si>
  <si>
    <t>Revisado en el expediente 202410000200800001E las actas del comité directivo de enero, febrero y mayo.</t>
  </si>
  <si>
    <t>Desde la OAP en el Comité del mes de Junio, se informo de la creación de la "Guía para la gestión de alertas, debida deligencia, monitoreo y reportes" la cual tiene como objetivo, establecer la metodología para la debida diligencia, gestión de alertas, monitoreo y los reportes internos o externos para la Fundación Gilberto Álzate Avendaño FUGA, asegurando la ejecución eficiente y estandarizada de los análisis y evaluaciones del riesgo LA/FT usando el enfoque basado en riesgo con las partes relacionadas con la Entidad. 
Dicha guia se compartio y socializo con los lideres de los proceso de Juridica, Financiera, Control Interno y Planeación, con el proposito de implementarla en la Entidad, pero ante un nuevo posible lineamiento por parte de la Alcaldia General se pospuso su implementación.
Finalmente en el mes de agosto se presento en el Comite Directivo los avances al Plan de Sarlaft y su monitoreo.</t>
  </si>
  <si>
    <t>La actividad se termino de cumplir fuera de los tiempos establecidos, ante la espera de nuevos lineamientos, del ente rector.
Acta del Comité Directivo Agosto 2024
ORFEO 202410000200800001E</t>
  </si>
  <si>
    <t>Se evidencia el cumplimiento del requisito, se recomienda tener en cuenta los tiempos establecidos para las actividades programadas</t>
  </si>
  <si>
    <t>En el expediente del comité directivo no obra el acta del 30 de agosto.</t>
  </si>
  <si>
    <t>Si bien el acta se encuentra en elaboración no hay evidencias adicionales que permitan indentificar el cumplimiento de la actividad.
La actividad se cumplió fuera de los plazos establecidos, se recomienda asegurar la ejecución cumpliendo características y fechas, se sugiere tener en cuenta las recomendaciones de la segunda linea.</t>
  </si>
  <si>
    <t>Se realizó el seguimiento mediante informe radicado 20241100005833.</t>
  </si>
  <si>
    <t>Se evidencia la información que da cuenta al cumplimiento del requisito</t>
  </si>
  <si>
    <t>Actividad evaluada en el periodo anterior</t>
  </si>
  <si>
    <t>Se realizó el seguimiento mediante informe radicado 20241100048943,</t>
  </si>
  <si>
    <t xml:space="preserve"> orfeo 20241100048943</t>
  </si>
  <si>
    <t xml:space="preserve">Si bien no fue posible la revisión del acta del comité del 30 de agosto, se adjuntan evidencias que dan cuenta de su cumplimiento. Acta en elaboración.
</t>
  </si>
  <si>
    <t>Aprobado por comité directivo noviembre 2024</t>
  </si>
  <si>
    <t>A partir del seguimiento de transparencia Anexo 2 -Estándares de Publicación, se evidencia un cumplimiento del 100% en 145 requisitos de 146 evaluados en el segundo cuatrimestre 2024. Lo anterior da como resultado un porcentaje de cumplimiento total del 99,81%.</t>
  </si>
  <si>
    <t>Cumplimiento promedio en el II cuatrimestre del 2024 del 97,43 de acuerdo a la revisión del anexo 2: Estandares de publicación y divulgación de información registrado en Informe Seguimiento Implementación y Sostenibilidad Ley de Transparencia. (ver informe transparencia OCI)</t>
  </si>
  <si>
    <t xml:space="preserve">Tener en cuenta las recomendaciones emitidas por la OCI en el Informe Seguimiento Implementación y Sostenibilidad Ley de Transparencia. </t>
  </si>
  <si>
    <t>En este cuatrimestre no se presentan avances de la actividad, no obstante se encuentra dentro de los tiempos de ejecución.</t>
  </si>
  <si>
    <t xml:space="preserve">Las normas referidas por Atención al Ciudadano de La Fuga en el documento "Indice de informacion clasificada y reservada 19092023", se encuentran en proceso de revisión por parte de la Oficina Jurídica, en relación a la vigencia, pertinencia y congruencia. </t>
  </si>
  <si>
    <t>Soporte de evidencias: https://drive.google.com/drive/u/0/folders/1ExXaux1P0XfHm7FF_HGwFom62LciLRT_</t>
  </si>
  <si>
    <t>En Curso</t>
  </si>
  <si>
    <t>Se verifican las evidencias presentadas, que dan cuenta del avance durante el período.
No obstante se encuentra dentro de los tiempos de ejecución.</t>
  </si>
  <si>
    <t>Al interior de la Subdirección para la Gestión del Centro se están brindando los lineamientos a los grupos de trabajo para adelantar la convocatoria y garantizar la participación de los grupos sociales, étnicos y poblacionales, en el ejercicio de rendición de cuentas que coordinará la Oficina Asesora de Planeación el último trimestre de 2024</t>
  </si>
  <si>
    <t>Se presentan avances cualitativos, no obstante, la actividad se encuentra dentro de los tiempos de ejecución</t>
  </si>
  <si>
    <t>Ver evidencias: https://drive.google.com/drive/u/0/folders/14sNFDjEIkccpcwzQ7shB6rpnFUF5SI0W</t>
  </si>
  <si>
    <t>Se evidencian avances en el cuatrimestre evaluado sobre la actividad,se recomienda finalizar dentro de los tiempos de ejecución.</t>
  </si>
  <si>
    <t>https://fuga.gov.co/transparencia-y-acceso-a-la-informacion-publica/planeacion-presupuesto-informes/informes-de-gestion
Ver: https://drive.google.com/drive/u/0/folders/14sNFDjEIkccpcwzQ7shB6rpnFUF5SI0W</t>
  </si>
  <si>
    <t>Se valida la información presentada y publicada en pagina web, se recomienda hacer la socialización al comité directivo dentro de los tiempos de ejecución de la actividad.</t>
  </si>
  <si>
    <t>En conjunto con la Oficina Asesora de Planeación, mediante correo eléctronico con asunto "Actualización de normograma 2024", se solicito a los procesos de la entidad, revisar su propio normograma.  Por parte de la OAP, se realizo la consolidación de los normogramas reportados y desde la Oficina Jurídica se revisaron los normogramas determinando que esten actualizados, que se cuente con los enlaces de consulta funcionales, presentando de esta manera la primera versión 2024 y cumpliendo con la actividad en un avance del 50%</t>
  </si>
  <si>
    <t>Se espera solicitar la segunda actualización fde la vigencia en el mes de diciembre 2024</t>
  </si>
  <si>
    <t>Se evidencia el registro de actividades con respecto a la actualización del Normograma de la entidad en su primera versión 2024.  Se recomienda atender a las solicitudes dentro de los tiempos de vecimiento de la actividad</t>
  </si>
  <si>
    <t>Se elaboró un video sobre el tema, el cual fue publicado por las pantallas internas y el canal de Youtube de FUGA. Así mismo, el 3 de julio este video fue publicado en los   perfiles de Facebook,  y X de la entidad.</t>
  </si>
  <si>
    <t>Evidencias: 
https://www.youtube.com/watch?v=b7eEBk0lKVU
https://www.facebook.com/100025627583645/posts/1393528761511363/?mibextid=WC7FNe&amp;rdid=Uc9pOtBXG3GrK1XN
https://x.com/FUGABogota/status/1808600278515790133?t=ygaFQWuLFgP4fx3gFuVr8w&amp;s=08</t>
  </si>
  <si>
    <t>Se valida el cumplimiento de la actividad con respecto a una campaña, se recomienda dentro de los tiempos completar la segunda campaña que nombra el indicador.</t>
  </si>
  <si>
    <t>Se han elaborado y publicado en página web 7 de los 11 informes mensuales de PQRS. https://www.fuga.gov.co/transparencia-y-acceso-a-la-informacion-publica/planeacion-presupuesto-informes?field_fecha_de_emision_value=All&amp;term_node_tid_depth=167</t>
  </si>
  <si>
    <t>Se valida la información presentada y publicada en pagina web, se recomienda continuar con la activida dentro de los tiempos de ejecución de la actividad.</t>
  </si>
  <si>
    <t>Se recomienda mantener la información presupuestal actualizada durante las fechas propuestas de la actividad</t>
  </si>
  <si>
    <t>Se revisa el link adjunto que demuestra la publicación de la informacion sobre la ejecución presupuestal.</t>
  </si>
  <si>
    <t>Se recomienda mantener anualidad en la formulacion de las actividades del plan para hacer un seguimiento efectivo dentro de la vigencia respectiva y asegurar que se cumplan las acciones.</t>
  </si>
  <si>
    <t>En boletín del 26 de junio de 2024 se divulgó el codigo de integridad en la comunidad institucional.</t>
  </si>
  <si>
    <t>EVIDENCIA ORFEO: 20242800059263</t>
  </si>
  <si>
    <t xml:space="preserve">Revisado el radicado 20242800059263. Boletin Institucional Código de Integridad.Resolucion 093 de 2028. </t>
  </si>
  <si>
    <t>Si bien se verificó la pieza Boletin Institucional Código de Integridad.Resolucion 093 de 2028 el indicador y la meta no son claros, pues hacen referencia a una pieza semestral. Se recomienda que la formulación de la acción sea coherente con la meta e indicador.</t>
  </si>
  <si>
    <t>En este cuatrimestre no se presentan avances de la actividad, no obstante se encuentra dentro de los tiempos de ejecución.  Se recomienda ajustar la fecha de inicio o fin de la actividad</t>
  </si>
  <si>
    <t>Para el segundo cuatrimestre de la vigencia 2024, por parte de la OAP se realiza la consolidación de los riesgos de corrupción, con el proposito de realizar el monitoreo respectivo y posteriormente la evaluacion por parte de la tercera linea de defensa. Una ves en el mes de septiembre se tenga estas actividades desarrolladas, se procedera a su publicación en pagina Web.</t>
  </si>
  <si>
    <t>Evidencias: RUTA DRIVE
https://docs.google.com/spreadsheets/d/1L52QDE_cKTRWrQelnmoJH6cteaj21sPJ/edit?gid=1812669364#gid=1812669364</t>
  </si>
  <si>
    <t>Se evidencia el avance de la gestión para el cumplimiento de la actividad en el mes de septiembre, se recomienda tener en cuenta las fechas de finalización</t>
  </si>
  <si>
    <t>La ruta que se estabelcera para la debida diligencia dentro de la FUGA, esta definida dentro de la Guia propuesta "Guía para la gestión de alertas, debida deligencia, monitoreo y reportes", la cual se espera formalizar en el mes de octubre 2024.</t>
  </si>
  <si>
    <t>Se evidencia la información cualitativa, que da cuenta del avance durante el período.
No obstante se encuentra dentro de los tiempos de ejecución.</t>
  </si>
  <si>
    <t>Desde la OAP en el Comité del mes de agosto se presento en el Comite Directivo la actualización y avances sobre el Plan de Sarlaft, contemplando los ajustes de forma y contenido que se consideraron pertinentes.</t>
  </si>
  <si>
    <t xml:space="preserve">Acta del Comité Directivo Agosto 2024
ORFEO 202410000200800001E
Ver evidencias: https://drive.google.com/drive/u/0/folders/1TYrOvK5_OWcrXwkmQrHFsBib4BdAlmj9
</t>
  </si>
  <si>
    <t>Actividad dentro de los tiempos estabelcidos, hasta el momento el unico avance fue la e la "Guía para la gestión de alertas, debida deligencia, monitoreo y reportes", con algunos de los lideres.</t>
  </si>
  <si>
    <t>Actividad evaluada en seguimiento anterior</t>
  </si>
  <si>
    <t xml:space="preserve">Actividad cumplida </t>
  </si>
  <si>
    <t>Se verificó el acta de comité directivo del 30 de  agosto de 2024 donde se evidencia la presentación de los resultados de las PQRS</t>
  </si>
  <si>
    <t>Si bien se cumple la actividad en agosto , se recomienda planear las fechas teniendo en cuenta la programación de los comités.</t>
  </si>
  <si>
    <t>Si bien desde la OCI se verificó la realización del dialogo ciudadano , no se presentan evidencias del ejercicio de dialogo realizado.</t>
  </si>
  <si>
    <t>Si bien desde la OCI se verificó la realización del dialogo ciudadano , se recomienda recopilar evidencias que den cuenta de la actividad tal como está planeada.</t>
  </si>
  <si>
    <t xml:space="preserve">Se verifica acta del equipo de la OAP y correo enviado a la SCRD; sin embargo, no es claro el aporte de esta actividad  en la articulación institucional y no se evidencian resultados tangibles al respecto. </t>
  </si>
  <si>
    <t>Si bien se  evalúa como cumplida, se recomienda formular actividades  relevantes  para lograr objetivos relacionados con los programas  y  programar los plazos conforme la complejidad de las mismas.</t>
  </si>
  <si>
    <t xml:space="preserve">Es la misma actividad 13. Se verificó el acta de comité directivo del 30 de  agosto de 2024 donde se evidencia la presentación de los resultados de las PQRS.  </t>
  </si>
  <si>
    <t xml:space="preserve">Si bien se cumple la actividad, se recomienda no duplicar actividades en diferentes programas. </t>
  </si>
  <si>
    <t>Se verificaron los radicados orfeo donde se evidencia la nueva metodología distrital sobre el informe de defensor al ciudadano, tal como se evidenció en el informe de auditoría 2024 del proceso Servicio al Ciudadano.</t>
  </si>
  <si>
    <t>Se verfició la publicación del informe de encuestas de satisfacción en la página web y el acta de comité directivo del 30 de septiembre radicado 20241200094083 donde se presentó el informe del I semestre 2024.</t>
  </si>
  <si>
    <t>Se recomienda revisar el seguimiento de primera y segunda línea de defensa pues reportan que falta la socialización en comité directivo; sin embargo, esta se realizó en septiembre 2024 conforme lo planeado.</t>
  </si>
  <si>
    <t xml:space="preserve">Se verificó la publicación de los normogramas en la página web  </t>
  </si>
  <si>
    <t>Se verifican en las evidencias presentadas las campañas realizadas en julio, septiembre y diciembre.</t>
  </si>
  <si>
    <t>Se verifican los informes mensuales publicados en la página web.</t>
  </si>
  <si>
    <t xml:space="preserve">Se verifica la publicación de la caracterización de ciudadnía y usuarios publicada en la página web. </t>
  </si>
  <si>
    <t>Si bien se cumple la actividad dentro de términos, se recomienda atender la totalidad de las observaciones de retroalimentación hechas por la OCI al documento y la guía metodologíca vigente para su construcción de manera prioritaria en la vigencia 2025.</t>
  </si>
  <si>
    <t>Se verifica la constancia de las 25 bases de datos finalizadas  ante
la SUPERINTENDENCIA DE INDUSTRIA Y COMERCIO</t>
  </si>
  <si>
    <t>Se valida el formulario con el botón para anexar documentos.</t>
  </si>
  <si>
    <t>Se recomienda ejecutar las actividades tal y como están formuladas, adicionalmente se recomienda a la segunda línea de defensa retroalimentar lo pertinente.</t>
  </si>
  <si>
    <t>Se validan evidencias de cuatro socializaciones realizadas dentro del año.</t>
  </si>
  <si>
    <t>Se verifica en ellink de transparencia la publicación de los informes.</t>
  </si>
  <si>
    <t>Se verifica la actualización de los objetivos en el micrositio.</t>
  </si>
  <si>
    <t>Si bien se validan las evidencias presentadas no es clara la  mesas de trabajo con IBO y no se presenta el acta planeada como evidencia. Son las mismas evidencias de la actividad 35.</t>
  </si>
  <si>
    <t>Se recomienda ejecutar las actividades tal y como están formuladas, recopilando las evidencias según la planeación.
Se recomienda a la segunda línea de defensa retroalimentar lo pertinente.</t>
  </si>
  <si>
    <t>Se validan evidencias de participación en reto de Innovación, premio de Alta Gerencia, banco de Retos y reto Alianza Abierto</t>
  </si>
  <si>
    <t>Se verifican las evidencias de las piezas divulgadas semestralmente, acogiendo las recomendaciones de la OCI  de la evaluación anterior.</t>
  </si>
  <si>
    <t>Se verificó el radicado  20242800098413 Fecha: 15-10-2024 INFORME DE APROPIACIÓN E IMPACTO DEL CÓDIGO DE INTERGIDAD 2024</t>
  </si>
  <si>
    <t>La evidencia no corresponde a lo indicado en el seguimiento sobre los riesgos de corrupción, en el seguimiento de primera línea se hace referencia a los informes de la OCI; sin embargo, la actividad está bajo responsabilidad de la OAP la actividad de la OCI está referenciada en los numerales 55, 56 y 57.</t>
  </si>
  <si>
    <t xml:space="preserve">Actividad incumplida. Se recomienda dar cumplimiento a las actividades tal como están planeadas. </t>
  </si>
  <si>
    <t>Solo se presentan evidencias de presentaciones en el comité en el mes de agosto, la actividad se divide en dos presentaciones en dos semestres en la vigencia y la de agosto se verifico como soporte de la actividad 53.</t>
  </si>
  <si>
    <t>Se verifica el acta radicado 20242000114143 de Fecha: 04-12-2024</t>
  </si>
  <si>
    <t>Se verifica el acta radicado 20241200094003 Fecha: 30-09-2024</t>
  </si>
  <si>
    <t>No se presentan evidencias que den cuenta de la socialización, se reportan los mismos soportes de la actividad 59  de la aprobación y monitoreo en comité.</t>
  </si>
  <si>
    <t>Se realizó el seguimiento mediante informe radicado 20241100089953.</t>
  </si>
  <si>
    <t>Orfeo 20241100089953</t>
  </si>
  <si>
    <t>Documentar de manera integral el cumplimiento de la actividad conforme se formulo.
Adicionalmente, se recomienda actualizar tambien la información correspondiente a:
Activos de Información Hardware.
Activos de Información Bases de Datos.  
Activos de Información Software. 
Activos de Información Obras de Arte
Activos de Información Biblioteca, entre otros.
En cumplimiento de lo señalado en el anexo 4 de la Resolución 1519 de 2020</t>
  </si>
  <si>
    <t>Documentar de manera integral el cumplimiento de la actividad conforme se formuló.</t>
  </si>
  <si>
    <t>De la verificación aleatoria realizada a la información publicada en la página web de la entidad al corte de diciembre de 2024, se evidencia:
- Directorio Institucional: Desactualizado (Profesional de recursos físicos no corresponde al vigente al corte de diciembre; la profesional especializada responsable de Gestión Documental se encuentra relacionada en la Subdirección de Gestión Corporativa,  a la fecha de verificación 14/01/2025 aún aparece relacionada la jefe de la Oficina Jurídica que se desvinculo de la entidad en diciembre del 2024)
- Publicación de la ejecución de los contratos: De la consulta realizada a esta subcategoría, se observa que la información dispuesta en la página web no corresponde a la publicación del estado de la ejecución de los contratos, indicando fecha de inicio y finalización, valor del contrato, porcentaje de ejecución y os recursos totales, dado que son links de Secop II.
Por último, se realizó una verificación a una muestra aleatoria de 3 contratos, FUGA-199-2024, FUGA-116-2024 y FUGA-214-2024 de la publicación en Secop II, de los cuales se evidenció de manera correcta su ejecución.
- Información sobre decisiones que puede afectar al público: No se evidencia la publicación del tercer y cuarto trimestre de 2024.
- Calendario de actividades y eventos. Cumple
- Normativa de la entidad o autoridad. Cumple
- Plan Anual de Adquisiciones. Cumple
- Ejecución Presupuestal y Estados Financieros: Información al corte de Noviembre. Cumple
- Informes sobre acceso a información, peticiones, quejas y reclamos: Información al corte de Noviembre. Cumple
- Informe Defensor del Ciudadano (Decreto 847 de 2019). Ultima publicación Informe I Semestre 2024. Cumple</t>
  </si>
  <si>
    <t xml:space="preserve">
Si bien se evidencia la gestión de actualizacion y publicación  en la página web (https://www.fuga.gov.co/transparencia-y-acceso-a-la-informacion-publica/datos-abiertos?field_fecha_de_emision_value=All&amp;term_node_tid_depth=112),, no se evidencia la gestión realizada respecto a la socialización conforme señala la actividad.
</t>
  </si>
  <si>
    <t xml:space="preserve">
Si bien se evidencia la gestión de actualizacion y publicación  en la página web (https://www.fuga.gov.co/transparencia-y-acceso-a-la-informacion-publica/datos-abiertos?field_fecha_de_emision_value=All&amp;term_node_tid_depth=114), no se evidencia la gestión realizada respecto a la socialización, conforme señala la actividad.</t>
  </si>
  <si>
    <t xml:space="preserve">Se mantiene la evaluación cuantitativa del seguimiento a la Ley de transparencia realizado en septiembre 2024.
 Tener en cuenta las recomendaciones emitidas por la OCI en los Informes de Seguimiento Implementación y Sostenibilidad Ley de Transparencia y ajustar conforme se considere pertinente. </t>
  </si>
  <si>
    <t>Se verifican las encuestas consolidadas presentadas por la primera línea de defensa; sin embargo, no se evidencia el reporte sobre los resultados de las encuestas.</t>
  </si>
  <si>
    <t>Se verifican las evidencias presentadas en la socialización del informe por la OAP relacionadas con:
Comité directivo de agosto - Actualización de la política de riesgos.  
Comité directivo de septiembre 30 puntos 11 y 12 radicado 20241200094083
Comité directivo de octubre aprobación la política de SARLAFT radicado 20242000114143.</t>
  </si>
  <si>
    <t>Si bien la actividad se cumple, se recomienda asegurar que las evidencias dan cuenta de las acciones propuestas tal y como están formuladas.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</si>
</sst>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b/>
      <sz val="12"/>
      <color theme="1"/>
      <name val="Arial"/>
      <family val="2"/>
    </font>
    <font>
      <b/>
      <sz val="12"/>
      <color theme="0"/>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sz val="9"/>
      <color indexed="81"/>
      <name val="Tahoma"/>
      <family val="2"/>
    </font>
    <font>
      <b/>
      <sz val="9"/>
      <color indexed="81"/>
      <name val="Tahoma"/>
      <family val="2"/>
    </font>
    <font>
      <sz val="12"/>
      <color rgb="FF000000"/>
      <name val="Arial"/>
      <family val="2"/>
    </font>
    <font>
      <sz val="10"/>
      <color rgb="FF000000"/>
      <name val="Arial"/>
      <family val="2"/>
    </font>
    <font>
      <b/>
      <sz val="16"/>
      <color theme="1"/>
      <name val="Arial"/>
      <family val="2"/>
    </font>
    <font>
      <sz val="16"/>
      <color theme="1"/>
      <name val="Arial"/>
      <family val="2"/>
    </font>
    <font>
      <sz val="9"/>
      <color theme="1"/>
      <name val="Calibri"/>
      <family val="2"/>
      <scheme val="minor"/>
    </font>
    <font>
      <b/>
      <sz val="9"/>
      <color theme="1"/>
      <name val="Arial"/>
      <family val="2"/>
    </font>
    <font>
      <sz val="9"/>
      <color theme="1"/>
      <name val="Arial"/>
      <family val="2"/>
    </font>
    <font>
      <sz val="9"/>
      <name val="Arial"/>
      <family val="2"/>
    </font>
    <font>
      <b/>
      <sz val="11"/>
      <color theme="1"/>
      <name val="Arial"/>
      <family val="2"/>
    </font>
    <font>
      <sz val="10"/>
      <color theme="1"/>
      <name val="Arial"/>
      <family val="2"/>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theme="0" tint="-0.249977111117893"/>
        <bgColor rgb="FFC2D69B"/>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s>
  <borders count="56">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
      <left style="medium">
        <color indexed="64"/>
      </left>
      <right/>
      <top/>
      <bottom style="dashed">
        <color auto="1"/>
      </bottom>
      <diagonal/>
    </border>
    <border>
      <left style="dashed">
        <color auto="1"/>
      </left>
      <right/>
      <top/>
      <bottom style="dashed">
        <color auto="1"/>
      </bottom>
      <diagonal/>
    </border>
    <border>
      <left style="dashed">
        <color auto="1"/>
      </left>
      <right style="dashed">
        <color auto="1"/>
      </right>
      <top/>
      <bottom/>
      <diagonal/>
    </border>
    <border>
      <left style="dashed">
        <color auto="1"/>
      </left>
      <right style="dashed">
        <color auto="1"/>
      </right>
      <top style="medium">
        <color indexed="64"/>
      </top>
      <bottom/>
      <diagonal/>
    </border>
    <border>
      <left style="hair">
        <color indexed="64"/>
      </left>
      <right style="hair">
        <color indexed="64"/>
      </right>
      <top style="hair">
        <color indexed="64"/>
      </top>
      <bottom style="hair">
        <color indexed="64"/>
      </bottom>
      <diagonal/>
    </border>
    <border>
      <left style="dashed">
        <color auto="1"/>
      </left>
      <right style="medium">
        <color indexed="64"/>
      </right>
      <top/>
      <bottom/>
      <diagonal/>
    </border>
    <border>
      <left style="hair">
        <color indexed="64"/>
      </left>
      <right/>
      <top style="hair">
        <color indexed="64"/>
      </top>
      <bottom style="hair">
        <color indexed="64"/>
      </bottom>
      <diagonal/>
    </border>
    <border>
      <left style="dashed">
        <color auto="1"/>
      </left>
      <right style="medium">
        <color indexed="64"/>
      </right>
      <top/>
      <bottom style="medium">
        <color indexed="64"/>
      </bottom>
      <diagonal/>
    </border>
    <border>
      <left style="thin">
        <color indexed="64"/>
      </left>
      <right style="thin">
        <color indexed="64"/>
      </right>
      <top/>
      <bottom style="thin">
        <color indexed="64"/>
      </bottom>
      <diagonal/>
    </border>
    <border>
      <left style="dashed">
        <color auto="1"/>
      </left>
      <right/>
      <top style="dashed">
        <color auto="1"/>
      </top>
      <bottom/>
      <diagonal/>
    </border>
    <border>
      <left style="dashed">
        <color auto="1"/>
      </left>
      <right style="thin">
        <color indexed="64"/>
      </right>
      <top style="dashed">
        <color auto="1"/>
      </top>
      <bottom/>
      <diagonal/>
    </border>
    <border>
      <left style="dashed">
        <color auto="1"/>
      </left>
      <right style="thin">
        <color indexed="64"/>
      </right>
      <top/>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diagonal/>
    </border>
    <border>
      <left style="thin">
        <color indexed="64"/>
      </left>
      <right style="dashed">
        <color auto="1"/>
      </right>
      <top/>
      <bottom/>
      <diagonal/>
    </border>
    <border>
      <left style="thin">
        <color indexed="64"/>
      </left>
      <right style="dashed">
        <color auto="1"/>
      </right>
      <top/>
      <bottom style="thin">
        <color indexed="64"/>
      </bottom>
      <diagonal/>
    </border>
    <border>
      <left style="dashed">
        <color auto="1"/>
      </left>
      <right style="thin">
        <color indexed="64"/>
      </right>
      <top/>
      <bottom style="thin">
        <color indexed="64"/>
      </bottom>
      <diagonal/>
    </border>
    <border>
      <left style="dashed">
        <color auto="1"/>
      </left>
      <right/>
      <top/>
      <bottom/>
      <diagonal/>
    </border>
    <border>
      <left style="dashed">
        <color auto="1"/>
      </left>
      <right/>
      <top/>
      <bottom style="medium">
        <color indexed="64"/>
      </bottom>
      <diagonal/>
    </border>
    <border>
      <left/>
      <right style="dashed">
        <color auto="1"/>
      </right>
      <top style="thin">
        <color indexed="64"/>
      </top>
      <bottom/>
      <diagonal/>
    </border>
    <border>
      <left/>
      <right style="dashed">
        <color auto="1"/>
      </right>
      <top/>
      <bottom/>
      <diagonal/>
    </border>
    <border>
      <left/>
      <right style="dashed">
        <color auto="1"/>
      </right>
      <top/>
      <bottom style="medium">
        <color indexed="64"/>
      </bottom>
      <diagonal/>
    </border>
    <border>
      <left style="medium">
        <color indexed="64"/>
      </left>
      <right style="dashed">
        <color auto="1"/>
      </right>
      <top style="medium">
        <color indexed="64"/>
      </top>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1">
    <xf numFmtId="0" fontId="0" fillId="0" borderId="0"/>
    <xf numFmtId="0" fontId="11" fillId="0" borderId="0"/>
    <xf numFmtId="0" fontId="11"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6" fillId="0" borderId="0"/>
    <xf numFmtId="9" fontId="11" fillId="0" borderId="0" applyFont="0" applyFill="0" applyBorder="0" applyAlignment="0" applyProtection="0"/>
    <xf numFmtId="0" fontId="23" fillId="0" borderId="0"/>
  </cellStyleXfs>
  <cellXfs count="287">
    <xf numFmtId="0" fontId="0" fillId="0" borderId="0" xfId="0"/>
    <xf numFmtId="0" fontId="0" fillId="2" borderId="0" xfId="0" applyFill="1"/>
    <xf numFmtId="0" fontId="1" fillId="2" borderId="0" xfId="0" applyFont="1" applyFill="1"/>
    <xf numFmtId="0" fontId="2" fillId="2" borderId="0" xfId="0" applyFont="1" applyFill="1"/>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8"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wrapText="1"/>
    </xf>
    <xf numFmtId="0" fontId="12" fillId="2" borderId="0" xfId="0" applyFont="1" applyFill="1"/>
    <xf numFmtId="0" fontId="13" fillId="2" borderId="0" xfId="0" applyFont="1" applyFill="1" applyAlignment="1">
      <alignment horizontal="center"/>
    </xf>
    <xf numFmtId="0" fontId="12" fillId="2" borderId="9" xfId="0" applyFont="1" applyFill="1" applyBorder="1"/>
    <xf numFmtId="0" fontId="12" fillId="2" borderId="2" xfId="0" applyFont="1" applyFill="1" applyBorder="1"/>
    <xf numFmtId="0" fontId="12" fillId="2" borderId="1" xfId="0" applyFont="1" applyFill="1" applyBorder="1"/>
    <xf numFmtId="0" fontId="12" fillId="2" borderId="4" xfId="0" applyFont="1" applyFill="1" applyBorder="1"/>
    <xf numFmtId="14" fontId="12" fillId="2" borderId="4"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0" fontId="12" fillId="2" borderId="0" xfId="0" applyFont="1" applyFill="1" applyAlignment="1">
      <alignment horizontal="center"/>
    </xf>
    <xf numFmtId="14" fontId="12" fillId="2" borderId="0" xfId="0" applyNumberFormat="1" applyFont="1" applyFill="1" applyAlignment="1">
      <alignment horizontal="center"/>
    </xf>
    <xf numFmtId="0" fontId="12" fillId="2" borderId="17" xfId="0" applyFont="1" applyFill="1" applyBorder="1"/>
    <xf numFmtId="0" fontId="12" fillId="2" borderId="18" xfId="0" applyFont="1" applyFill="1" applyBorder="1"/>
    <xf numFmtId="14" fontId="12" fillId="2" borderId="4" xfId="2" applyNumberFormat="1" applyFont="1" applyFill="1" applyBorder="1" applyAlignment="1">
      <alignment horizontal="center" vertical="center" wrapText="1"/>
    </xf>
    <xf numFmtId="0" fontId="1" fillId="2" borderId="0" xfId="0" applyFont="1" applyFill="1" applyAlignment="1">
      <alignment horizontal="left"/>
    </xf>
    <xf numFmtId="0" fontId="16" fillId="2" borderId="0" xfId="0" applyFont="1" applyFill="1"/>
    <xf numFmtId="0" fontId="16" fillId="2" borderId="0" xfId="0" applyFont="1" applyFill="1" applyAlignment="1">
      <alignment horizontal="left"/>
    </xf>
    <xf numFmtId="0" fontId="7" fillId="2" borderId="0" xfId="0" applyFont="1" applyFill="1" applyAlignment="1">
      <alignment textRotation="255"/>
    </xf>
    <xf numFmtId="0" fontId="15" fillId="2" borderId="0" xfId="0" applyFont="1" applyFill="1" applyAlignment="1">
      <alignment textRotation="255"/>
    </xf>
    <xf numFmtId="0" fontId="12" fillId="2" borderId="0" xfId="0" applyFont="1" applyFill="1" applyAlignment="1">
      <alignment horizontal="center" vertical="center"/>
    </xf>
    <xf numFmtId="14" fontId="12" fillId="2" borderId="5" xfId="0" applyNumberFormat="1" applyFont="1" applyFill="1" applyBorder="1" applyAlignment="1">
      <alignment horizontal="center" vertical="center" wrapText="1"/>
    </xf>
    <xf numFmtId="0" fontId="12" fillId="0" borderId="9" xfId="0"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vertical="center" wrapText="1"/>
    </xf>
    <xf numFmtId="10" fontId="12" fillId="2" borderId="4" xfId="0" applyNumberFormat="1" applyFont="1" applyFill="1" applyBorder="1" applyAlignment="1">
      <alignment horizontal="center" vertical="center"/>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7" fillId="6" borderId="29" xfId="0" applyFont="1" applyFill="1" applyBorder="1" applyAlignment="1">
      <alignment horizontal="center" vertical="center" wrapText="1"/>
    </xf>
    <xf numFmtId="14" fontId="12" fillId="0" borderId="9" xfId="0" applyNumberFormat="1" applyFont="1" applyBorder="1" applyAlignment="1">
      <alignment horizontal="center" vertical="center" wrapText="1"/>
    </xf>
    <xf numFmtId="0" fontId="17" fillId="6" borderId="5"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xf>
    <xf numFmtId="9" fontId="12" fillId="2" borderId="5" xfId="9" applyFont="1" applyFill="1" applyBorder="1" applyAlignment="1">
      <alignment horizontal="center" vertical="center"/>
    </xf>
    <xf numFmtId="0" fontId="12" fillId="2" borderId="5" xfId="0" applyFont="1" applyFill="1" applyBorder="1"/>
    <xf numFmtId="0" fontId="17" fillId="6"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xf>
    <xf numFmtId="0" fontId="17" fillId="6" borderId="7" xfId="0" applyFont="1" applyFill="1" applyBorder="1" applyAlignment="1">
      <alignment horizontal="center" vertical="center" wrapText="1"/>
    </xf>
    <xf numFmtId="0" fontId="12" fillId="2" borderId="7" xfId="0" applyFont="1" applyFill="1" applyBorder="1"/>
    <xf numFmtId="14" fontId="12" fillId="2" borderId="20" xfId="0" applyNumberFormat="1" applyFont="1" applyFill="1" applyBorder="1" applyAlignment="1">
      <alignment horizontal="center" vertical="center" wrapText="1"/>
    </xf>
    <xf numFmtId="0" fontId="22" fillId="0" borderId="32" xfId="0"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0" fontId="4" fillId="0" borderId="34" xfId="0" applyFont="1" applyBorder="1" applyAlignment="1">
      <alignment horizontal="center" vertical="center" wrapText="1"/>
    </xf>
    <xf numFmtId="164" fontId="12" fillId="0" borderId="32" xfId="0" applyNumberFormat="1" applyFont="1" applyBorder="1" applyAlignment="1">
      <alignment horizontal="center" vertical="center" wrapText="1"/>
    </xf>
    <xf numFmtId="14" fontId="12" fillId="2" borderId="36" xfId="0" applyNumberFormat="1" applyFont="1" applyFill="1" applyBorder="1" applyAlignment="1">
      <alignment horizontal="center" vertical="center" wrapText="1"/>
    </xf>
    <xf numFmtId="0" fontId="12" fillId="0" borderId="20" xfId="0" applyFont="1" applyBorder="1" applyAlignment="1">
      <alignment horizontal="center" vertical="center" wrapText="1"/>
    </xf>
    <xf numFmtId="14" fontId="12" fillId="0" borderId="4" xfId="2" applyNumberFormat="1" applyFont="1" applyBorder="1" applyAlignment="1">
      <alignment horizontal="center" vertical="center" wrapText="1"/>
    </xf>
    <xf numFmtId="14" fontId="4" fillId="0" borderId="5" xfId="2"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2" fillId="0" borderId="20" xfId="0" applyFont="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4" fillId="2" borderId="1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5" xfId="0" applyFont="1" applyBorder="1" applyAlignment="1">
      <alignment horizontal="left" vertical="center" wrapText="1"/>
    </xf>
    <xf numFmtId="14" fontId="4" fillId="0" borderId="4"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7"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 fontId="12" fillId="0" borderId="21" xfId="0" applyNumberFormat="1" applyFont="1" applyBorder="1" applyAlignment="1">
      <alignment horizontal="center" vertical="center" wrapText="1"/>
    </xf>
    <xf numFmtId="1" fontId="12" fillId="0" borderId="22" xfId="0" applyNumberFormat="1" applyFont="1" applyBorder="1" applyAlignment="1">
      <alignment horizontal="center" vertical="center" wrapText="1"/>
    </xf>
    <xf numFmtId="0" fontId="12" fillId="9" borderId="0" xfId="0" applyFont="1" applyFill="1" applyAlignment="1">
      <alignment horizontal="left" vertical="center"/>
    </xf>
    <xf numFmtId="0" fontId="27" fillId="8" borderId="11" xfId="10" applyFont="1" applyFill="1" applyBorder="1" applyAlignment="1">
      <alignment horizontal="left" vertical="center" wrapText="1"/>
    </xf>
    <xf numFmtId="0" fontId="28" fillId="2" borderId="11" xfId="10" applyFont="1" applyFill="1" applyBorder="1" applyAlignment="1">
      <alignment vertical="center" wrapText="1"/>
    </xf>
    <xf numFmtId="0" fontId="28" fillId="2" borderId="11" xfId="10" applyFont="1" applyFill="1" applyBorder="1" applyAlignment="1">
      <alignment horizontal="center" vertical="center"/>
    </xf>
    <xf numFmtId="0" fontId="25" fillId="9" borderId="0" xfId="0" applyFont="1" applyFill="1" applyAlignment="1">
      <alignment vertical="center" wrapText="1"/>
    </xf>
    <xf numFmtId="0" fontId="26" fillId="0" borderId="0" xfId="0" applyFont="1"/>
    <xf numFmtId="0" fontId="17" fillId="6" borderId="20" xfId="0" applyFont="1" applyFill="1" applyBorder="1" applyAlignment="1">
      <alignment horizontal="center" vertical="center" wrapText="1"/>
    </xf>
    <xf numFmtId="0" fontId="17" fillId="6" borderId="9" xfId="0" applyFont="1" applyFill="1" applyBorder="1" applyAlignment="1">
      <alignment horizontal="center" vertical="center" wrapText="1"/>
    </xf>
    <xf numFmtId="14" fontId="8" fillId="0" borderId="10" xfId="0" applyNumberFormat="1" applyFont="1" applyBorder="1" applyAlignment="1">
      <alignment horizontal="center" vertical="center"/>
    </xf>
    <xf numFmtId="14" fontId="8" fillId="0" borderId="13"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4" fillId="0" borderId="0" xfId="0" applyFont="1" applyAlignment="1">
      <alignment horizontal="left" vertical="center" wrapText="1"/>
    </xf>
    <xf numFmtId="0" fontId="12" fillId="0" borderId="0" xfId="0" applyFont="1"/>
    <xf numFmtId="0" fontId="28" fillId="2" borderId="4" xfId="0" applyFont="1" applyFill="1" applyBorder="1" applyAlignment="1">
      <alignment horizontal="center" vertical="center" wrapText="1"/>
    </xf>
    <xf numFmtId="9" fontId="12" fillId="2" borderId="5" xfId="0" applyNumberFormat="1" applyFont="1" applyFill="1" applyBorder="1" applyAlignment="1">
      <alignment horizontal="center" vertical="center"/>
    </xf>
    <xf numFmtId="9" fontId="12" fillId="2" borderId="4"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horizontal="center" vertical="center"/>
    </xf>
    <xf numFmtId="9" fontId="12"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0" fontId="28" fillId="2" borderId="4" xfId="0" applyFont="1" applyFill="1" applyBorder="1" applyAlignment="1">
      <alignment vertical="center" wrapText="1"/>
    </xf>
    <xf numFmtId="0" fontId="12" fillId="0" borderId="4" xfId="0" applyFont="1" applyBorder="1" applyAlignment="1">
      <alignment wrapText="1"/>
    </xf>
    <xf numFmtId="0" fontId="4" fillId="0" borderId="10" xfId="0" applyFont="1" applyBorder="1" applyAlignment="1">
      <alignment horizontal="left" vertical="center" wrapText="1"/>
    </xf>
    <xf numFmtId="0" fontId="12" fillId="0" borderId="18" xfId="0" applyFont="1" applyBorder="1"/>
    <xf numFmtId="0" fontId="12" fillId="0" borderId="1" xfId="0" applyFont="1" applyBorder="1"/>
    <xf numFmtId="0" fontId="12" fillId="0" borderId="9" xfId="0" applyFont="1" applyBorder="1"/>
    <xf numFmtId="0" fontId="12" fillId="0" borderId="2" xfId="0" applyFont="1" applyBorder="1"/>
    <xf numFmtId="0" fontId="12" fillId="0" borderId="9" xfId="0" applyFont="1" applyBorder="1" applyAlignment="1">
      <alignment wrapText="1"/>
    </xf>
    <xf numFmtId="0" fontId="12" fillId="0" borderId="4" xfId="0" applyFont="1" applyBorder="1" applyAlignment="1">
      <alignment horizontal="center" vertical="center"/>
    </xf>
    <xf numFmtId="14" fontId="28" fillId="2" borderId="4" xfId="0" applyNumberFormat="1" applyFont="1" applyFill="1" applyBorder="1" applyAlignment="1">
      <alignment horizontal="center" vertical="center"/>
    </xf>
    <xf numFmtId="9" fontId="28" fillId="2" borderId="4" xfId="0" applyNumberFormat="1" applyFont="1" applyFill="1" applyBorder="1" applyAlignment="1">
      <alignment horizontal="center" vertical="center"/>
    </xf>
    <xf numFmtId="0" fontId="28" fillId="2" borderId="4" xfId="0" applyFont="1" applyFill="1" applyBorder="1" applyAlignment="1">
      <alignment horizontal="center" vertical="center"/>
    </xf>
    <xf numFmtId="0" fontId="28" fillId="2" borderId="4" xfId="0" applyFont="1" applyFill="1" applyBorder="1" applyAlignment="1">
      <alignment horizontal="left" vertical="center" wrapText="1"/>
    </xf>
    <xf numFmtId="164" fontId="30" fillId="11" borderId="4" xfId="0" applyNumberFormat="1" applyFont="1" applyFill="1" applyBorder="1" applyAlignment="1">
      <alignment horizontal="center" vertical="center" wrapText="1"/>
    </xf>
    <xf numFmtId="164" fontId="30" fillId="11" borderId="1" xfId="0" applyNumberFormat="1" applyFont="1" applyFill="1" applyBorder="1" applyAlignment="1">
      <alignment horizontal="center" vertical="center" wrapText="1"/>
    </xf>
    <xf numFmtId="0" fontId="31"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14" fontId="28" fillId="0" borderId="4" xfId="0" applyNumberFormat="1" applyFont="1" applyBorder="1" applyAlignment="1">
      <alignment horizontal="center" vertical="center"/>
    </xf>
    <xf numFmtId="9"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0" fontId="31"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28" fillId="0" borderId="4" xfId="0" applyFont="1" applyBorder="1" applyAlignment="1">
      <alignment vertical="center" wrapText="1"/>
    </xf>
    <xf numFmtId="0" fontId="28" fillId="0" borderId="4" xfId="0" applyFont="1" applyBorder="1" applyAlignment="1">
      <alignment horizontal="left" vertical="center" wrapText="1"/>
    </xf>
    <xf numFmtId="0" fontId="31" fillId="0" borderId="4" xfId="0" applyFont="1" applyBorder="1" applyAlignment="1">
      <alignment horizontal="center" wrapText="1"/>
    </xf>
    <xf numFmtId="0" fontId="12" fillId="2" borderId="29" xfId="0" applyFont="1" applyFill="1" applyBorder="1"/>
    <xf numFmtId="0" fontId="12" fillId="0" borderId="29" xfId="0" applyFont="1" applyBorder="1"/>
    <xf numFmtId="0" fontId="28" fillId="2" borderId="4" xfId="0" applyFont="1" applyFill="1" applyBorder="1" applyAlignment="1">
      <alignment vertical="top" wrapText="1"/>
    </xf>
    <xf numFmtId="0" fontId="31" fillId="0" borderId="4" xfId="0" applyFont="1" applyBorder="1"/>
    <xf numFmtId="0" fontId="31" fillId="0" borderId="1" xfId="0" applyFont="1" applyBorder="1"/>
    <xf numFmtId="0" fontId="28" fillId="0" borderId="4" xfId="0" applyFont="1" applyBorder="1"/>
    <xf numFmtId="14" fontId="28" fillId="0" borderId="7" xfId="0" applyNumberFormat="1" applyFont="1" applyBorder="1" applyAlignment="1">
      <alignment horizontal="center" vertical="center"/>
    </xf>
    <xf numFmtId="9" fontId="28" fillId="0" borderId="7" xfId="0" applyNumberFormat="1" applyFont="1" applyBorder="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8" fillId="0" borderId="7" xfId="0" applyFont="1" applyBorder="1" applyAlignment="1">
      <alignment horizontal="left" vertical="center" wrapText="1"/>
    </xf>
    <xf numFmtId="0" fontId="31" fillId="0" borderId="7" xfId="0" applyFont="1" applyBorder="1"/>
    <xf numFmtId="0" fontId="31" fillId="0" borderId="53" xfId="0" applyFont="1" applyBorder="1"/>
    <xf numFmtId="0" fontId="31" fillId="13" borderId="4" xfId="0" applyFont="1" applyFill="1" applyBorder="1" applyAlignment="1">
      <alignment horizontal="center" vertical="center" wrapText="1"/>
    </xf>
    <xf numFmtId="0" fontId="6" fillId="13" borderId="4" xfId="0" applyFont="1" applyFill="1" applyBorder="1" applyAlignment="1">
      <alignment horizontal="center" vertical="center"/>
    </xf>
    <xf numFmtId="0" fontId="6" fillId="13" borderId="1" xfId="0" applyFont="1" applyFill="1" applyBorder="1" applyAlignment="1">
      <alignment horizontal="center" vertical="center"/>
    </xf>
    <xf numFmtId="0" fontId="6" fillId="14" borderId="4" xfId="0" applyFont="1" applyFill="1" applyBorder="1" applyAlignment="1">
      <alignment horizontal="center" vertical="center" wrapText="1"/>
    </xf>
    <xf numFmtId="0" fontId="6" fillId="14" borderId="4" xfId="0" applyFont="1" applyFill="1" applyBorder="1" applyAlignment="1">
      <alignment horizontal="center" vertical="center"/>
    </xf>
    <xf numFmtId="0" fontId="6" fillId="14" borderId="1" xfId="0" applyFont="1" applyFill="1" applyBorder="1" applyAlignment="1">
      <alignment horizontal="center" vertical="center"/>
    </xf>
    <xf numFmtId="0" fontId="31" fillId="14" borderId="4" xfId="0" applyFont="1" applyFill="1" applyBorder="1" applyAlignment="1">
      <alignment horizontal="center" vertical="center" wrapText="1"/>
    </xf>
    <xf numFmtId="0" fontId="31" fillId="13" borderId="4" xfId="0" applyFont="1" applyFill="1" applyBorder="1" applyAlignment="1">
      <alignment horizontal="left" vertical="center" wrapText="1"/>
    </xf>
    <xf numFmtId="0" fontId="6" fillId="0" borderId="4" xfId="0" applyFont="1" applyBorder="1" applyAlignment="1">
      <alignment horizontal="center"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0" fontId="28" fillId="9" borderId="11" xfId="10" applyFont="1" applyFill="1" applyBorder="1" applyAlignment="1">
      <alignment horizontal="center" vertical="center"/>
    </xf>
    <xf numFmtId="0" fontId="29" fillId="0" borderId="11" xfId="10" applyFont="1" applyBorder="1"/>
    <xf numFmtId="0" fontId="27" fillId="8" borderId="11" xfId="10" applyFont="1" applyFill="1" applyBorder="1" applyAlignment="1">
      <alignment horizontal="center" vertical="center"/>
    </xf>
    <xf numFmtId="0" fontId="26" fillId="2" borderId="11" xfId="0" applyFont="1" applyFill="1" applyBorder="1" applyAlignment="1">
      <alignment horizontal="center" wrapText="1"/>
    </xf>
    <xf numFmtId="0" fontId="13" fillId="12" borderId="5" xfId="0" applyFont="1" applyFill="1" applyBorder="1" applyAlignment="1">
      <alignment horizontal="center"/>
    </xf>
    <xf numFmtId="0" fontId="13" fillId="12" borderId="3" xfId="0" applyFont="1" applyFill="1" applyBorder="1" applyAlignment="1">
      <alignment horizontal="center"/>
    </xf>
    <xf numFmtId="0" fontId="13" fillId="12" borderId="4" xfId="0" applyFont="1" applyFill="1" applyBorder="1" applyAlignment="1">
      <alignment horizontal="center"/>
    </xf>
    <xf numFmtId="0" fontId="13" fillId="12" borderId="1" xfId="0" applyFont="1" applyFill="1" applyBorder="1" applyAlignment="1">
      <alignment horizontal="center"/>
    </xf>
    <xf numFmtId="0" fontId="13" fillId="7" borderId="54" xfId="0" applyFont="1" applyFill="1" applyBorder="1" applyAlignment="1">
      <alignment horizontal="center"/>
    </xf>
    <xf numFmtId="0" fontId="13" fillId="7" borderId="55" xfId="0" applyFont="1" applyFill="1" applyBorder="1" applyAlignment="1">
      <alignment horizontal="center"/>
    </xf>
    <xf numFmtId="0" fontId="25" fillId="9" borderId="11" xfId="0" applyFont="1" applyFill="1" applyBorder="1" applyAlignment="1">
      <alignment horizontal="right" vertical="center" wrapText="1"/>
    </xf>
    <xf numFmtId="164" fontId="25" fillId="9" borderId="11" xfId="0" applyNumberFormat="1" applyFont="1" applyFill="1" applyBorder="1" applyAlignment="1">
      <alignment horizontal="right" vertical="center" wrapText="1"/>
    </xf>
    <xf numFmtId="0" fontId="24" fillId="10" borderId="11" xfId="0" applyFont="1" applyFill="1" applyBorder="1" applyAlignment="1">
      <alignment horizontal="left" vertical="center"/>
    </xf>
    <xf numFmtId="0" fontId="13" fillId="5" borderId="14" xfId="0" applyFont="1" applyFill="1" applyBorder="1" applyAlignment="1">
      <alignment horizontal="center"/>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3" fillId="3" borderId="14" xfId="0" applyFont="1" applyFill="1" applyBorder="1" applyAlignment="1">
      <alignment horizontal="center"/>
    </xf>
    <xf numFmtId="0" fontId="13" fillId="3" borderId="15" xfId="0" applyFont="1" applyFill="1" applyBorder="1" applyAlignment="1">
      <alignment horizontal="center"/>
    </xf>
    <xf numFmtId="0" fontId="13" fillId="3" borderId="16" xfId="0" applyFont="1" applyFill="1" applyBorder="1" applyAlignment="1">
      <alignment horizontal="center"/>
    </xf>
    <xf numFmtId="0" fontId="17" fillId="6" borderId="21" xfId="0" applyFont="1" applyFill="1" applyBorder="1" applyAlignment="1">
      <alignment horizontal="center" vertical="center" textRotation="255" wrapText="1"/>
    </xf>
    <xf numFmtId="0" fontId="17" fillId="6" borderId="6" xfId="0" applyFont="1" applyFill="1" applyBorder="1" applyAlignment="1">
      <alignment horizontal="center" vertical="center" textRotation="255" wrapText="1"/>
    </xf>
    <xf numFmtId="0" fontId="17" fillId="6" borderId="22" xfId="0" applyFont="1" applyFill="1" applyBorder="1" applyAlignment="1">
      <alignment horizontal="center" vertical="center" textRotation="255" wrapText="1"/>
    </xf>
    <xf numFmtId="0" fontId="18"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17" fillId="6" borderId="28" xfId="0" applyFont="1" applyFill="1" applyBorder="1" applyAlignment="1">
      <alignment horizontal="center" vertical="center" textRotation="255" wrapText="1"/>
    </xf>
    <xf numFmtId="0" fontId="17" fillId="6" borderId="19" xfId="0" applyFont="1" applyFill="1" applyBorder="1" applyAlignment="1">
      <alignment horizontal="center" vertical="center" textRotation="255" wrapText="1"/>
    </xf>
    <xf numFmtId="0" fontId="13" fillId="4" borderId="4" xfId="0" applyFont="1" applyFill="1" applyBorder="1" applyAlignment="1">
      <alignment horizontal="center"/>
    </xf>
    <xf numFmtId="0" fontId="14" fillId="6" borderId="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0" xfId="0" applyFont="1" applyFill="1" applyBorder="1" applyAlignment="1">
      <alignment horizontal="center" vertical="center" wrapText="1"/>
    </xf>
    <xf numFmtId="14" fontId="14" fillId="6" borderId="5" xfId="0" applyNumberFormat="1" applyFont="1" applyFill="1" applyBorder="1" applyAlignment="1">
      <alignment horizontal="center" vertical="center" wrapText="1"/>
    </xf>
    <xf numFmtId="14" fontId="14" fillId="6" borderId="4" xfId="0" applyNumberFormat="1" applyFont="1" applyFill="1" applyBorder="1" applyAlignment="1">
      <alignment horizontal="center" vertical="center" wrapText="1"/>
    </xf>
    <xf numFmtId="14" fontId="14" fillId="6" borderId="20" xfId="0" applyNumberFormat="1"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9" xfId="0" applyFont="1" applyBorder="1" applyAlignment="1">
      <alignment horizontal="center" vertical="center" wrapText="1"/>
    </xf>
    <xf numFmtId="1" fontId="12" fillId="2" borderId="20" xfId="0" applyNumberFormat="1" applyFont="1" applyFill="1" applyBorder="1" applyAlignment="1">
      <alignment horizontal="center" vertical="center" wrapText="1"/>
    </xf>
    <xf numFmtId="1" fontId="12" fillId="2" borderId="30" xfId="0" applyNumberFormat="1"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0" fontId="12" fillId="2" borderId="20"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9" xfId="0" applyFont="1" applyFill="1" applyBorder="1" applyAlignment="1">
      <alignment horizontal="left" vertical="center" wrapText="1"/>
    </xf>
    <xf numFmtId="14" fontId="12" fillId="2" borderId="20" xfId="0" applyNumberFormat="1" applyFont="1" applyFill="1" applyBorder="1" applyAlignment="1">
      <alignment horizontal="center" vertical="center" wrapText="1"/>
    </xf>
    <xf numFmtId="14" fontId="12" fillId="2" borderId="30" xfId="0" applyNumberFormat="1" applyFont="1" applyFill="1" applyBorder="1" applyAlignment="1">
      <alignment horizontal="center" vertical="center" wrapText="1"/>
    </xf>
    <xf numFmtId="14" fontId="12" fillId="2" borderId="9"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3" fillId="3" borderId="4" xfId="0" applyFont="1" applyFill="1" applyBorder="1" applyAlignment="1">
      <alignment horizontal="center"/>
    </xf>
    <xf numFmtId="0" fontId="13" fillId="3" borderId="25" xfId="0" applyFont="1" applyFill="1" applyBorder="1" applyAlignment="1">
      <alignment horizontal="center"/>
    </xf>
    <xf numFmtId="0" fontId="13" fillId="3" borderId="1" xfId="0" applyFont="1" applyFill="1" applyBorder="1" applyAlignment="1">
      <alignment horizontal="center"/>
    </xf>
    <xf numFmtId="0" fontId="13" fillId="4" borderId="1" xfId="0" applyFont="1" applyFill="1" applyBorder="1" applyAlignment="1">
      <alignment horizontal="center"/>
    </xf>
    <xf numFmtId="0" fontId="12" fillId="0" borderId="20" xfId="0" applyFont="1" applyBorder="1" applyAlignment="1">
      <alignment horizontal="left" vertical="center" wrapText="1"/>
    </xf>
    <xf numFmtId="0" fontId="12" fillId="0" borderId="9" xfId="0" applyFont="1" applyBorder="1" applyAlignment="1">
      <alignment horizontal="left" vertical="center" wrapText="1"/>
    </xf>
    <xf numFmtId="0" fontId="17" fillId="6" borderId="27"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3" fillId="7" borderId="5" xfId="0" applyFont="1" applyFill="1" applyBorder="1" applyAlignment="1">
      <alignment horizontal="center"/>
    </xf>
    <xf numFmtId="0" fontId="13" fillId="7" borderId="4" xfId="0" applyFont="1" applyFill="1" applyBorder="1" applyAlignment="1">
      <alignment horizontal="center"/>
    </xf>
    <xf numFmtId="0" fontId="12" fillId="0" borderId="2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9" xfId="0" applyFont="1" applyBorder="1" applyAlignment="1">
      <alignment horizontal="center" vertical="center" wrapText="1"/>
    </xf>
    <xf numFmtId="0" fontId="13" fillId="3" borderId="5" xfId="0" applyFont="1" applyFill="1" applyBorder="1" applyAlignment="1">
      <alignment horizontal="center"/>
    </xf>
    <xf numFmtId="0" fontId="13" fillId="3" borderId="24" xfId="0" applyFont="1" applyFill="1" applyBorder="1" applyAlignment="1">
      <alignment horizontal="center"/>
    </xf>
    <xf numFmtId="0" fontId="13" fillId="3" borderId="3" xfId="0" applyFont="1" applyFill="1" applyBorder="1" applyAlignment="1">
      <alignment horizontal="center"/>
    </xf>
    <xf numFmtId="0" fontId="13" fillId="4" borderId="5" xfId="0" applyFont="1" applyFill="1" applyBorder="1" applyAlignment="1">
      <alignment horizontal="center"/>
    </xf>
    <xf numFmtId="0" fontId="13" fillId="4" borderId="3" xfId="0" applyFont="1" applyFill="1" applyBorder="1" applyAlignment="1">
      <alignment horizontal="center"/>
    </xf>
    <xf numFmtId="14" fontId="12" fillId="0" borderId="20" xfId="0" applyNumberFormat="1" applyFont="1" applyBorder="1" applyAlignment="1">
      <alignment horizontal="center" vertical="center" wrapText="1"/>
    </xf>
    <xf numFmtId="14" fontId="12" fillId="0" borderId="30" xfId="0" applyNumberFormat="1" applyFont="1" applyBorder="1" applyAlignment="1">
      <alignment horizontal="center" vertical="center" wrapText="1"/>
    </xf>
    <xf numFmtId="14" fontId="12" fillId="0" borderId="23"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7" fillId="6" borderId="35" xfId="0" applyFont="1" applyFill="1" applyBorder="1" applyAlignment="1">
      <alignment horizontal="center" vertical="center" wrapText="1"/>
    </xf>
    <xf numFmtId="0" fontId="12" fillId="0" borderId="37"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2" xfId="0" applyFont="1" applyBorder="1" applyAlignment="1">
      <alignment horizontal="lef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4" fontId="3" fillId="0" borderId="10" xfId="0" applyNumberFormat="1" applyFont="1" applyBorder="1" applyAlignment="1">
      <alignment horizontal="center" vertical="center"/>
    </xf>
    <xf numFmtId="14" fontId="3" fillId="0" borderId="13" xfId="0" applyNumberFormat="1" applyFont="1" applyBorder="1" applyAlignment="1">
      <alignment horizontal="center" vertical="center"/>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14" fontId="8" fillId="0" borderId="10" xfId="0" applyNumberFormat="1" applyFont="1" applyBorder="1" applyAlignment="1">
      <alignment horizontal="center" vertical="center"/>
    </xf>
    <xf numFmtId="14" fontId="8" fillId="0" borderId="13" xfId="0" applyNumberFormat="1" applyFont="1" applyBorder="1" applyAlignment="1">
      <alignment horizontal="center" vertical="center"/>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8" fillId="0" borderId="4" xfId="0" applyFont="1" applyFill="1" applyBorder="1" applyAlignment="1">
      <alignment horizontal="center" vertical="center" wrapText="1"/>
    </xf>
    <xf numFmtId="0" fontId="31" fillId="13" borderId="1" xfId="0" applyFont="1" applyFill="1" applyBorder="1" applyAlignment="1">
      <alignment horizontal="center" vertical="center" wrapText="1"/>
    </xf>
  </cellXfs>
  <cellStyles count="11">
    <cellStyle name="Normal" xfId="0" builtinId="0"/>
    <cellStyle name="Normal 2" xfId="3" xr:uid="{00000000-0005-0000-0000-000002000000}"/>
    <cellStyle name="Normal 2 2" xfId="2" xr:uid="{00000000-0005-0000-0000-000003000000}"/>
    <cellStyle name="Normal 2 3" xfId="6" xr:uid="{00000000-0005-0000-0000-000004000000}"/>
    <cellStyle name="Normal 2 4" xfId="8" xr:uid="{00000000-0005-0000-0000-000005000000}"/>
    <cellStyle name="Normal 3" xfId="10" xr:uid="{2A4EF7F7-ADC5-4F04-80CD-4D75D817E35E}"/>
    <cellStyle name="Normal 4" xfId="1" xr:uid="{00000000-0005-0000-0000-000006000000}"/>
    <cellStyle name="Normal 4 2" xfId="7" xr:uid="{00000000-0005-0000-0000-000007000000}"/>
    <cellStyle name="Porcentaje" xfId="9" builtinId="5"/>
    <cellStyle name="Porcentaje 2" xfId="4" xr:uid="{00000000-0005-0000-0000-000009000000}"/>
    <cellStyle name="Porcentual 2" xfId="5" xr:uid="{00000000-0005-0000-0000-00000A000000}"/>
  </cellStyles>
  <dxfs count="0"/>
  <tableStyles count="0" defaultTableStyle="TableStyleMedium2" defaultPivotStyle="PivotStyleLight16"/>
  <colors>
    <mruColors>
      <color rgb="FF943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pt>
  </dgm:ptLst>
  <dgm:cxnLst>
    <dgm:cxn modelId="{460C0301-0F13-49C4-8520-350C5CADBC62}" type="presOf" srcId="{CDFA49E8-510E-49E3-BC98-2A3532FC10C0}" destId="{9FDD2CBB-9234-4A6A-BDCD-3C67A2FBE566}" srcOrd="0" destOrd="0" presId="urn:microsoft.com/office/officeart/2009/3/layout/PieProcess"/>
    <dgm:cxn modelId="{621FE504-1059-4442-8B12-44C7331EAE9A}" srcId="{8E6D172E-03A7-4B0C-A776-42CEA8F76E42}" destId="{F841F7AE-899E-4A5C-A408-D31F85505E13}" srcOrd="2" destOrd="0" parTransId="{A60C9468-5D03-41CD-B70D-D3ADFE79EAC8}" sibTransId="{32537510-767B-41CC-88E6-3494FEE9716C}"/>
    <dgm:cxn modelId="{A28B7905-4FB9-4704-B909-3A54853A0AFC}" srcId="{85AF3781-65F6-4620-97DB-F0582D617C50}" destId="{0EDC0709-6BA0-40F6-A51C-3871A294AE5D}" srcOrd="1" destOrd="0" parTransId="{25FDB7B8-9823-4606-BD3E-185E1DABCFEC}" sibTransId="{00BE9865-D258-42D9-AC6D-79B98F02B482}"/>
    <dgm:cxn modelId="{490EB506-38EC-474F-83E0-7A464A074B07}" type="presOf" srcId="{464FF95A-401B-4BDA-BE60-495833F93C5F}" destId="{3C25307D-0093-42F8-9DB6-F1A361443663}" srcOrd="0" destOrd="1"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218E5122-7DA0-498A-93B0-A9A25F465931}" type="presOf" srcId="{7076EAC3-B318-40F6-B398-EB24A5B06868}" destId="{9B78D7B1-CDE8-4D42-BC53-41C1DCDA615F}" srcOrd="0" destOrd="2" presId="urn:microsoft.com/office/officeart/2009/3/layout/PieProcess"/>
    <dgm:cxn modelId="{C2CAB230-1D75-4FCF-B89B-B27B18D3D188}" srcId="{85AF3781-65F6-4620-97DB-F0582D617C50}" destId="{7076EAC3-B318-40F6-B398-EB24A5B06868}" srcOrd="2" destOrd="0" parTransId="{3B0F8264-2733-4953-90FA-B8178BA840C3}" sibTransId="{47FC2E1C-1829-4AC4-9557-266FD3B940A8}"/>
    <dgm:cxn modelId="{6E259737-AAD4-4C88-84F8-87695F49074C}" type="presOf" srcId="{8A9D412B-243B-47B1-8052-A2F312B37CD9}" destId="{9B78D7B1-CDE8-4D42-BC53-41C1DCDA615F}" srcOrd="0" destOrd="4" presId="urn:microsoft.com/office/officeart/2009/3/layout/PieProcess"/>
    <dgm:cxn modelId="{6F2F275D-76D6-48CA-BC1B-6CA3784BE10B}" type="presOf" srcId="{8EEE6D96-5A6E-47DC-BA0B-16EA90153E20}" destId="{9B78D7B1-CDE8-4D42-BC53-41C1DCDA615F}" srcOrd="0" destOrd="0" presId="urn:microsoft.com/office/officeart/2009/3/layout/PieProcess"/>
    <dgm:cxn modelId="{3EAF775E-AAAA-4530-963A-4CB50FA2E789}" srcId="{85AF3781-65F6-4620-97DB-F0582D617C50}" destId="{F873F721-6A7A-476B-B6AC-3418358FCED2}" srcOrd="5" destOrd="0" parTransId="{1AD993C5-559F-41A0-A001-E643819D8308}" sibTransId="{7B4CF6DE-0FA8-417E-81FE-DE282175CF4D}"/>
    <dgm:cxn modelId="{5C663B41-EA4B-49A3-8299-AEB3D66E583A}" type="presOf" srcId="{0750126F-8640-4CA6-8ABD-A069739AA906}" destId="{419FC6AF-E28B-4B40-990E-B41006BB7A5D}"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3B387267-D12B-45C7-9C02-B65067BC4A69}" srcId="{8E6D172E-03A7-4B0C-A776-42CEA8F76E42}" destId="{B7A1FC1F-374B-4FC8-991C-EAD086DBCE1A}" srcOrd="0" destOrd="0" parTransId="{792F36B4-4B1F-4AC2-868B-56B6B92E9848}" sibTransId="{CA3D2ACD-ACB6-4E9D-8FC5-DFE90ED88367}"/>
    <dgm:cxn modelId="{99B65568-4A19-4587-BB18-17BEF32D6DBF}" type="presOf" srcId="{8E6D172E-03A7-4B0C-A776-42CEA8F76E42}" destId="{D6BE8078-05A8-49C2-AFEE-587431EB58D5}" srcOrd="0" destOrd="0"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B6FC436C-B53B-4A13-A145-4C3B0D1A62B7}" srcId="{EB31E00B-12BC-48FE-B872-272CF6147B2A}" destId="{CDFA49E8-510E-49E3-BC98-2A3532FC10C0}" srcOrd="1" destOrd="0" parTransId="{252851A3-C4F0-423B-8BE1-C27212D1A5D3}" sibTransId="{9E0CF27E-66A1-488E-AFB3-A818D0F3A09B}"/>
    <dgm:cxn modelId="{F5BB7A73-C7EC-4A82-AF90-BCB83B473141}" srcId="{85AF3781-65F6-4620-97DB-F0582D617C50}" destId="{8A9D412B-243B-47B1-8052-A2F312B37CD9}" srcOrd="4" destOrd="0" parTransId="{8D2CB4AB-6F25-45D1-9F61-1C8940984A15}" sibTransId="{EDC20CEB-930C-4B7E-B3C6-D548C9D9078D}"/>
    <dgm:cxn modelId="{836DED7B-FACD-4359-B7EF-C46FD8870322}" srcId="{CDFA49E8-510E-49E3-BC98-2A3532FC10C0}" destId="{0750126F-8640-4CA6-8ABD-A069739AA906}" srcOrd="0" destOrd="0" parTransId="{C01E3EA4-8C76-4BBE-965A-9A8043CFC192}" sibTransId="{CA6FAC20-9A25-46A7-83AF-B03A230A0593}"/>
    <dgm:cxn modelId="{FE929B86-B39C-4163-9644-6B6D60C72117}" type="presOf" srcId="{4938E7AF-FE0A-4854-A30F-417E3B05A1AB}" destId="{419FC6AF-E28B-4B40-990E-B41006BB7A5D}" srcOrd="0" destOrd="2" presId="urn:microsoft.com/office/officeart/2009/3/layout/PieProcess"/>
    <dgm:cxn modelId="{943F658C-7CCE-4DE1-9429-A8C8AE8A2CB6}" type="presOf" srcId="{B965D0CB-10E3-4255-8D1B-BBF9BFBCC831}" destId="{3C25307D-0093-42F8-9DB6-F1A361443663}" srcOrd="0" destOrd="3" presId="urn:microsoft.com/office/officeart/2009/3/layout/PieProcess"/>
    <dgm:cxn modelId="{E7064793-BA54-4A09-BF98-46C640EDB7CF}" type="presOf" srcId="{49619492-79AC-4A8F-AA06-BFD1259AD3E9}" destId="{3C25307D-0093-42F8-9DB6-F1A361443663}" srcOrd="0" destOrd="4" presId="urn:microsoft.com/office/officeart/2009/3/layout/PieProcess"/>
    <dgm:cxn modelId="{85FBD498-7143-4B4F-9ECF-54850D7B84A5}" type="presOf" srcId="{B7A1FC1F-374B-4FC8-991C-EAD086DBCE1A}" destId="{3C25307D-0093-42F8-9DB6-F1A361443663}" srcOrd="0" destOrd="0"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4B0D8B3-0A99-4B3E-8821-DBE1177FFD74}" srcId="{8E6D172E-03A7-4B0C-A776-42CEA8F76E42}" destId="{B965D0CB-10E3-4255-8D1B-BBF9BFBCC831}" srcOrd="3" destOrd="0" parTransId="{B4C5B320-249E-48C5-B5C9-C8ADA8E3FA45}" sibTransId="{E8C8F30C-0C9D-49F4-93D7-13C5155C9D06}"/>
    <dgm:cxn modelId="{029F25B7-A8CD-4519-A855-E320A1103C13}" type="presOf" srcId="{58122C24-1700-406C-A120-C1543E4E9E0A}" destId="{419FC6AF-E28B-4B40-990E-B41006BB7A5D}" srcOrd="0" destOrd="3" presId="urn:microsoft.com/office/officeart/2009/3/layout/PieProcess"/>
    <dgm:cxn modelId="{133F72B8-33C4-4E4F-85B4-69AC14F45618}" type="presOf" srcId="{85AF3781-65F6-4620-97DB-F0582D617C50}" destId="{BC98F5F1-A582-4A3B-A884-C9A48F3AF93A}" srcOrd="0" destOrd="0" presId="urn:microsoft.com/office/officeart/2009/3/layout/PieProcess"/>
    <dgm:cxn modelId="{900818C1-9739-4BC1-B897-6B0E1BA044C5}" srcId="{8E6D172E-03A7-4B0C-A776-42CEA8F76E42}" destId="{49619492-79AC-4A8F-AA06-BFD1259AD3E9}" srcOrd="4" destOrd="0" parTransId="{8BAD4A84-1A58-4DCC-9570-59194F9FBBA3}" sibTransId="{863BC037-6536-4203-A091-D3DF31090738}"/>
    <dgm:cxn modelId="{EA2035C8-9096-4FDE-AC12-208C31E34F24}" srcId="{CDFA49E8-510E-49E3-BC98-2A3532FC10C0}" destId="{AE0C6A3F-3A0D-4219-B207-0354185894F5}" srcOrd="1" destOrd="0" parTransId="{CA4CCEFA-D953-48EB-ACBC-54C4004388EB}" sibTransId="{46421A03-6EC2-49A8-AE44-7EF89D4DE03B}"/>
    <dgm:cxn modelId="{FB97ADCA-20C8-4EC4-8A71-220E373915E9}" type="presOf" srcId="{F873F721-6A7A-476B-B6AC-3418358FCED2}" destId="{9B78D7B1-CDE8-4D42-BC53-41C1DCDA615F}" srcOrd="0" destOrd="5" presId="urn:microsoft.com/office/officeart/2009/3/layout/PieProcess"/>
    <dgm:cxn modelId="{69AFF0CB-74AD-4ED0-9829-E6F339F1607B}" type="presOf" srcId="{F841F7AE-899E-4A5C-A408-D31F85505E13}" destId="{3C25307D-0093-42F8-9DB6-F1A361443663}" srcOrd="0" destOrd="2"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712D8CE8-AB5B-4C5F-AFDB-C9B8B76C54D4}" type="presOf" srcId="{0EDC0709-6BA0-40F6-A51C-3871A294AE5D}" destId="{9B78D7B1-CDE8-4D42-BC53-41C1DCDA615F}" srcOrd="0" destOrd="1"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0538FCED-2501-4831-9C67-4C1AE736B937}" srcId="{85AF3781-65F6-4620-97DB-F0582D617C50}" destId="{B09DEF6B-7D11-445E-829B-7A846F0F45B9}" srcOrd="3" destOrd="0" parTransId="{271FC724-3847-4E51-968C-092F539A76FA}" sibTransId="{8443A3AF-F7E0-4796-A7A1-904A8AFAE70A}"/>
    <dgm:cxn modelId="{2A5FBAFA-436F-4368-98F1-675DC7E059A7}" srcId="{EB31E00B-12BC-48FE-B872-272CF6147B2A}" destId="{85AF3781-65F6-4620-97DB-F0582D617C50}" srcOrd="0" destOrd="0" parTransId="{62F6D900-715D-4CB9-8416-A16CD6C9F130}" sibTransId="{FF9DA986-5BD9-4E1F-83D3-06E87E74EC46}"/>
    <dgm:cxn modelId="{2AD6CCFD-BCC6-451F-83F7-166E012F13D0}" type="presOf" srcId="{AE0C6A3F-3A0D-4219-B207-0354185894F5}" destId="{419FC6AF-E28B-4B40-990E-B41006BB7A5D}"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marL="0" lvl="0" indent="0" algn="l" defTabSz="800100">
            <a:lnSpc>
              <a:spcPct val="90000"/>
            </a:lnSpc>
            <a:spcBef>
              <a:spcPct val="0"/>
            </a:spcBef>
            <a:spcAft>
              <a:spcPct val="35000"/>
            </a:spcAft>
            <a:buFont typeface="Arial" panose="020B0604020202020204" pitchFamily="34" charset="0"/>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Claridad en la gestión de trámites</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Apertura de información sobre contenidos definidos por demanda ciudadana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Implementación de acciones de rendición de cuentas permanente y focalizada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al interés general.</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Gestión de riesgos de corrupción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del control preventivo y detectivo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Coordinación con organismos de control y sanción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 los mecanismos de denuncia</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6"/>
        <a:stretch>
          <a:fillRect/>
        </a:stretch>
      </xdr:blipFill>
      <xdr:spPr>
        <a:xfrm>
          <a:off x="16732256" y="1539875"/>
          <a:ext cx="5647619" cy="5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381000</xdr:colOff>
      <xdr:row>6</xdr:row>
      <xdr:rowOff>47625</xdr:rowOff>
    </xdr:from>
    <xdr:to>
      <xdr:col>37</xdr:col>
      <xdr:colOff>412750</xdr:colOff>
      <xdr:row>10</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20</xdr:col>
      <xdr:colOff>338577</xdr:colOff>
      <xdr:row>3</xdr:row>
      <xdr:rowOff>1306</xdr:rowOff>
    </xdr:to>
    <xdr:pic>
      <xdr:nvPicPr>
        <xdr:cNvPr id="10" name="Imagen 9">
          <a:extLst>
            <a:ext uri="{FF2B5EF4-FFF2-40B4-BE49-F238E27FC236}">
              <a16:creationId xmlns:a16="http://schemas.microsoft.com/office/drawing/2014/main" id="{096B3F5E-C531-5CB7-9C57-6A05CDF60076}"/>
            </a:ext>
          </a:extLst>
        </xdr:cNvPr>
        <xdr:cNvPicPr>
          <a:picLocks noChangeAspect="1"/>
        </xdr:cNvPicPr>
      </xdr:nvPicPr>
      <xdr:blipFill>
        <a:blip xmlns:r="http://schemas.openxmlformats.org/officeDocument/2006/relationships" r:embed="rId2"/>
        <a:stretch>
          <a:fillRect/>
        </a:stretch>
      </xdr:blipFill>
      <xdr:spPr>
        <a:xfrm>
          <a:off x="0" y="0"/>
          <a:ext cx="12461304" cy="67671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54429</xdr:rowOff>
        </xdr:from>
        <xdr:to>
          <xdr:col>12</xdr:col>
          <xdr:colOff>4082</xdr:colOff>
          <xdr:row>8</xdr:row>
          <xdr:rowOff>159204</xdr:rowOff>
        </xdr:to>
        <xdr:pic>
          <xdr:nvPicPr>
            <xdr:cNvPr id="9" name="Imagen 8">
              <a:extLst>
                <a:ext uri="{FF2B5EF4-FFF2-40B4-BE49-F238E27FC236}">
                  <a16:creationId xmlns:a16="http://schemas.microsoft.com/office/drawing/2014/main" id="{4F2C796E-85C2-FBD1-BFE2-19454FD17ABD}"/>
                </a:ext>
              </a:extLst>
            </xdr:cNvPr>
            <xdr:cNvPicPr>
              <a:picLocks noChangeAspect="1" noChangeArrowheads="1"/>
              <a:extLst>
                <a:ext uri="{84589F7E-364E-4C9E-8A38-B11213B215E9}">
                  <a14:cameraTool cellRange="$A$1:$L$2" spid="_x0000_s5410"/>
                </a:ext>
              </a:extLst>
            </xdr:cNvPicPr>
          </xdr:nvPicPr>
          <xdr:blipFill>
            <a:blip xmlns:r="http://schemas.openxmlformats.org/officeDocument/2006/relationships" r:embed="rId1"/>
            <a:srcRect/>
            <a:stretch>
              <a:fillRect/>
            </a:stretch>
          </xdr:blipFill>
          <xdr:spPr bwMode="auto">
            <a:xfrm>
              <a:off x="0" y="1306286"/>
              <a:ext cx="12454618" cy="6762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302559</xdr:colOff>
      <xdr:row>0</xdr:row>
      <xdr:rowOff>179294</xdr:rowOff>
    </xdr:from>
    <xdr:to>
      <xdr:col>1</xdr:col>
      <xdr:colOff>727050</xdr:colOff>
      <xdr:row>1</xdr:row>
      <xdr:rowOff>183297</xdr:rowOff>
    </xdr:to>
    <xdr:pic>
      <xdr:nvPicPr>
        <xdr:cNvPr id="3" name="Imagen 1">
          <a:extLst>
            <a:ext uri="{FF2B5EF4-FFF2-40B4-BE49-F238E27FC236}">
              <a16:creationId xmlns:a16="http://schemas.microsoft.com/office/drawing/2014/main" id="{2789938B-5BCD-4AE6-997C-B75937A5C4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2559" y="179294"/>
          <a:ext cx="1567491" cy="340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865909</xdr:colOff>
      <xdr:row>4</xdr:row>
      <xdr:rowOff>197494</xdr:rowOff>
    </xdr:to>
    <xdr:pic>
      <xdr:nvPicPr>
        <xdr:cNvPr id="4" name="Imagen 3">
          <a:extLst>
            <a:ext uri="{FF2B5EF4-FFF2-40B4-BE49-F238E27FC236}">
              <a16:creationId xmlns:a16="http://schemas.microsoft.com/office/drawing/2014/main" id="{DD622AAC-70F9-F4C3-1F52-EC9301CE9F8D}"/>
            </a:ext>
          </a:extLst>
        </xdr:cNvPr>
        <xdr:cNvPicPr>
          <a:picLocks noChangeAspect="1"/>
        </xdr:cNvPicPr>
      </xdr:nvPicPr>
      <xdr:blipFill>
        <a:blip xmlns:r="http://schemas.openxmlformats.org/officeDocument/2006/relationships" r:embed="rId1"/>
        <a:stretch>
          <a:fillRect/>
        </a:stretch>
      </xdr:blipFill>
      <xdr:spPr>
        <a:xfrm>
          <a:off x="0" y="0"/>
          <a:ext cx="28879800" cy="156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23812</xdr:colOff>
      <xdr:row>1</xdr:row>
      <xdr:rowOff>3950</xdr:rowOff>
    </xdr:to>
    <xdr:pic>
      <xdr:nvPicPr>
        <xdr:cNvPr id="4" name="Imagen 3">
          <a:extLst>
            <a:ext uri="{FF2B5EF4-FFF2-40B4-BE49-F238E27FC236}">
              <a16:creationId xmlns:a16="http://schemas.microsoft.com/office/drawing/2014/main" id="{F3D8DE51-9297-52CF-CCD7-105FD2CD04EC}"/>
            </a:ext>
          </a:extLst>
        </xdr:cNvPr>
        <xdr:cNvPicPr>
          <a:picLocks noChangeAspect="1"/>
        </xdr:cNvPicPr>
      </xdr:nvPicPr>
      <xdr:blipFill>
        <a:blip xmlns:r="http://schemas.openxmlformats.org/officeDocument/2006/relationships" r:embed="rId1"/>
        <a:stretch>
          <a:fillRect/>
        </a:stretch>
      </xdr:blipFill>
      <xdr:spPr>
        <a:xfrm>
          <a:off x="0" y="0"/>
          <a:ext cx="11906250" cy="64688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M13" zoomScale="85" zoomScaleNormal="85" zoomScaleSheetLayoutView="50" workbookViewId="0">
      <selection activeCell="AH39" sqref="AH39"/>
    </sheetView>
  </sheetViews>
  <sheetFormatPr baseColWidth="10" defaultColWidth="11.42578125" defaultRowHeight="15" x14ac:dyDescent="0.25"/>
  <cols>
    <col min="1" max="16384" width="11.425781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BM13"/>
  <sheetViews>
    <sheetView zoomScale="55" zoomScaleNormal="55" workbookViewId="0">
      <selection activeCell="A9" sqref="A9:T9"/>
    </sheetView>
  </sheetViews>
  <sheetFormatPr baseColWidth="10" defaultColWidth="11.42578125" defaultRowHeight="18" x14ac:dyDescent="0.25"/>
  <cols>
    <col min="1" max="20" width="9" style="2" customWidth="1"/>
    <col min="21" max="63" width="11.42578125" style="2"/>
    <col min="64" max="64" width="34.5703125" style="2" customWidth="1"/>
    <col min="65" max="65" width="11.42578125" style="2" customWidth="1"/>
    <col min="66" max="16384" width="11.42578125" style="2"/>
  </cols>
  <sheetData>
    <row r="7" spans="1:65" ht="23.25" x14ac:dyDescent="0.35">
      <c r="A7" s="3" t="s">
        <v>47</v>
      </c>
      <c r="BL7" s="2" t="s">
        <v>66</v>
      </c>
      <c r="BM7" s="2">
        <v>82</v>
      </c>
    </row>
    <row r="8" spans="1:65" x14ac:dyDescent="0.25">
      <c r="BL8" s="2" t="s">
        <v>67</v>
      </c>
      <c r="BM8" s="2">
        <v>9</v>
      </c>
    </row>
    <row r="9" spans="1:65" ht="267" customHeight="1" x14ac:dyDescent="0.25">
      <c r="A9" s="161" t="s">
        <v>48</v>
      </c>
      <c r="B9" s="161"/>
      <c r="C9" s="161"/>
      <c r="D9" s="161"/>
      <c r="E9" s="161"/>
      <c r="F9" s="161"/>
      <c r="G9" s="161"/>
      <c r="H9" s="161"/>
      <c r="I9" s="161"/>
      <c r="J9" s="161"/>
      <c r="K9" s="161"/>
      <c r="L9" s="161"/>
      <c r="M9" s="161"/>
      <c r="N9" s="161"/>
      <c r="O9" s="161"/>
      <c r="P9" s="161"/>
      <c r="Q9" s="161"/>
      <c r="R9" s="161"/>
      <c r="S9" s="161"/>
      <c r="T9" s="161"/>
      <c r="BL9" s="2" t="s">
        <v>68</v>
      </c>
      <c r="BM9" s="2">
        <v>14</v>
      </c>
    </row>
    <row r="11" spans="1:65" ht="133.5" customHeight="1" x14ac:dyDescent="0.25">
      <c r="A11" s="161" t="s">
        <v>92</v>
      </c>
      <c r="B11" s="161"/>
      <c r="C11" s="161"/>
      <c r="D11" s="161"/>
      <c r="E11" s="161"/>
      <c r="F11" s="161"/>
      <c r="G11" s="161"/>
      <c r="H11" s="161"/>
      <c r="I11" s="161"/>
      <c r="J11" s="161"/>
      <c r="K11" s="161"/>
      <c r="L11" s="161"/>
      <c r="M11" s="161"/>
      <c r="N11" s="161"/>
      <c r="O11" s="161"/>
      <c r="P11" s="161"/>
      <c r="Q11" s="161"/>
      <c r="R11" s="161"/>
      <c r="S11" s="161"/>
      <c r="T11" s="161"/>
      <c r="BM11" s="2">
        <f>SUM(BM7:BM10)</f>
        <v>105</v>
      </c>
    </row>
    <row r="12" spans="1:65" ht="35.25" customHeight="1" x14ac:dyDescent="0.25"/>
    <row r="13" spans="1:65" ht="102.75" customHeight="1" x14ac:dyDescent="0.25">
      <c r="A13" s="162" t="s">
        <v>91</v>
      </c>
      <c r="B13" s="162"/>
      <c r="C13" s="162"/>
      <c r="D13" s="162"/>
      <c r="E13" s="162"/>
      <c r="F13" s="162"/>
      <c r="G13" s="162"/>
      <c r="H13" s="162"/>
      <c r="I13" s="162"/>
      <c r="J13" s="162"/>
      <c r="K13" s="162"/>
      <c r="L13" s="162"/>
      <c r="M13" s="162"/>
      <c r="N13" s="162"/>
      <c r="O13" s="162"/>
      <c r="P13" s="162"/>
      <c r="Q13" s="162"/>
      <c r="R13" s="162"/>
      <c r="S13" s="162"/>
      <c r="T13" s="162"/>
    </row>
  </sheetData>
  <mergeCells count="3">
    <mergeCell ref="A9:T9"/>
    <mergeCell ref="A11:T11"/>
    <mergeCell ref="A13:T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9A14-FC85-4C73-8931-7972EB1F941F}">
  <dimension ref="A1:L3"/>
  <sheetViews>
    <sheetView zoomScale="85" zoomScaleNormal="85" workbookViewId="0">
      <selection activeCell="D5" sqref="D5"/>
    </sheetView>
  </sheetViews>
  <sheetFormatPr baseColWidth="10" defaultRowHeight="15" x14ac:dyDescent="0.25"/>
  <cols>
    <col min="1" max="1" width="17.140625" customWidth="1"/>
    <col min="2" max="2" width="14" customWidth="1"/>
    <col min="3" max="3" width="26.140625" customWidth="1"/>
    <col min="4" max="6" width="19.140625" customWidth="1"/>
    <col min="9" max="9" width="14.7109375" customWidth="1"/>
  </cols>
  <sheetData>
    <row r="1" spans="1:12" ht="26.25" customHeight="1" x14ac:dyDescent="0.25">
      <c r="A1" s="166"/>
      <c r="B1" s="166"/>
      <c r="C1" s="88" t="s">
        <v>255</v>
      </c>
      <c r="D1" s="163" t="s">
        <v>252</v>
      </c>
      <c r="E1" s="163"/>
      <c r="F1" s="163"/>
      <c r="G1" s="163"/>
      <c r="H1" s="163"/>
      <c r="I1" s="163"/>
      <c r="J1" s="163"/>
      <c r="K1" s="163"/>
      <c r="L1" s="163"/>
    </row>
    <row r="2" spans="1:12" ht="26.25" customHeight="1" x14ac:dyDescent="0.25">
      <c r="A2" s="166"/>
      <c r="B2" s="166"/>
      <c r="C2" s="88" t="s">
        <v>256</v>
      </c>
      <c r="D2" s="163" t="s">
        <v>262</v>
      </c>
      <c r="E2" s="164"/>
      <c r="F2" s="164"/>
      <c r="G2" s="165" t="s">
        <v>253</v>
      </c>
      <c r="H2" s="164"/>
      <c r="I2" s="89" t="s">
        <v>257</v>
      </c>
      <c r="J2" s="165" t="s">
        <v>254</v>
      </c>
      <c r="K2" s="164"/>
      <c r="L2" s="90">
        <v>3</v>
      </c>
    </row>
    <row r="3" spans="1:12" x14ac:dyDescent="0.25">
      <c r="A3" s="92"/>
      <c r="B3" s="92"/>
      <c r="C3" s="92"/>
      <c r="D3" s="92"/>
      <c r="E3" s="92"/>
      <c r="F3" s="92"/>
      <c r="G3" s="92"/>
      <c r="H3" s="92"/>
      <c r="I3" s="92"/>
      <c r="J3" s="92"/>
      <c r="K3" s="92"/>
      <c r="L3" s="92"/>
    </row>
  </sheetData>
  <mergeCells count="5">
    <mergeCell ref="D1:L1"/>
    <mergeCell ref="D2:F2"/>
    <mergeCell ref="G2:H2"/>
    <mergeCell ref="J2:K2"/>
    <mergeCell ref="A1:B2"/>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S78"/>
  <sheetViews>
    <sheetView tabSelected="1" topLeftCell="E61" zoomScale="50" zoomScaleNormal="50" workbookViewId="0">
      <selection activeCell="E65" sqref="E65:E66"/>
    </sheetView>
  </sheetViews>
  <sheetFormatPr baseColWidth="10" defaultColWidth="11.42578125" defaultRowHeight="27" x14ac:dyDescent="0.35"/>
  <cols>
    <col min="1" max="1" width="6.5703125" style="32" customWidth="1"/>
    <col min="2" max="2" width="29.28515625" style="29" customWidth="1"/>
    <col min="3" max="3" width="30.140625" style="30" customWidth="1"/>
    <col min="4" max="4" width="12.5703125" style="23" customWidth="1"/>
    <col min="5" max="5" width="59.85546875" style="15" customWidth="1"/>
    <col min="6" max="6" width="47.140625" style="15" customWidth="1"/>
    <col min="7" max="7" width="35.140625" style="15" customWidth="1"/>
    <col min="8" max="8" width="35.28515625" style="15" customWidth="1"/>
    <col min="9" max="9" width="33.7109375" style="33" customWidth="1"/>
    <col min="10" max="11" width="21.5703125" style="24" customWidth="1"/>
    <col min="12" max="12" width="21.42578125" style="15" hidden="1" customWidth="1"/>
    <col min="13" max="13" width="22.42578125" style="15" hidden="1" customWidth="1"/>
    <col min="14" max="14" width="61.5703125" style="15" hidden="1" customWidth="1"/>
    <col min="15" max="15" width="40.42578125" style="15" hidden="1" customWidth="1"/>
    <col min="16" max="16" width="19.42578125" style="15" hidden="1" customWidth="1"/>
    <col min="17" max="17" width="15.42578125" style="15" hidden="1" customWidth="1"/>
    <col min="18" max="18" width="21.140625" style="15" hidden="1" customWidth="1"/>
    <col min="19" max="19" width="18.5703125" style="15" hidden="1" customWidth="1"/>
    <col min="20" max="20" width="21.28515625" style="15" hidden="1" customWidth="1"/>
    <col min="21" max="21" width="21.42578125" style="15" hidden="1" customWidth="1"/>
    <col min="22" max="39" width="21.42578125" style="15" customWidth="1"/>
    <col min="40" max="40" width="26.28515625" style="15" customWidth="1"/>
    <col min="41" max="41" width="73.5703125" style="15" customWidth="1"/>
    <col min="42" max="42" width="51.85546875" style="15" customWidth="1"/>
    <col min="43" max="45" width="15.85546875" style="15" customWidth="1"/>
    <col min="46" max="55" width="11.42578125" style="15" customWidth="1"/>
    <col min="56" max="16384" width="11.42578125" style="15"/>
  </cols>
  <sheetData>
    <row r="6" spans="1:45" ht="27" customHeight="1" x14ac:dyDescent="0.2">
      <c r="A6" s="175" t="s">
        <v>258</v>
      </c>
      <c r="B6" s="175"/>
      <c r="C6" s="175"/>
      <c r="D6" s="173">
        <v>2024</v>
      </c>
      <c r="E6" s="173"/>
      <c r="F6" s="87"/>
      <c r="G6" s="87"/>
      <c r="H6" s="87"/>
    </row>
    <row r="7" spans="1:45" ht="27" customHeight="1" x14ac:dyDescent="0.2">
      <c r="A7" s="175" t="s">
        <v>259</v>
      </c>
      <c r="B7" s="175"/>
      <c r="C7" s="175"/>
      <c r="D7" s="174">
        <v>45625</v>
      </c>
      <c r="E7" s="174"/>
      <c r="F7" s="91"/>
      <c r="G7" s="87"/>
      <c r="H7" s="87"/>
    </row>
    <row r="8" spans="1:45" ht="27" customHeight="1" x14ac:dyDescent="0.2">
      <c r="A8" s="175" t="s">
        <v>260</v>
      </c>
      <c r="B8" s="175"/>
      <c r="C8" s="175"/>
      <c r="D8" s="174">
        <v>45625</v>
      </c>
      <c r="E8" s="174"/>
      <c r="F8" s="87"/>
      <c r="G8" s="87"/>
      <c r="H8" s="87"/>
    </row>
    <row r="9" spans="1:45" ht="27" customHeight="1" x14ac:dyDescent="0.2">
      <c r="A9" s="175" t="s">
        <v>254</v>
      </c>
      <c r="B9" s="175"/>
      <c r="C9" s="175"/>
      <c r="D9" s="173">
        <v>3</v>
      </c>
      <c r="E9" s="173"/>
      <c r="F9" s="87"/>
      <c r="G9" s="87"/>
      <c r="H9" s="87"/>
    </row>
    <row r="10" spans="1:45" ht="48.75" customHeight="1" x14ac:dyDescent="0.2">
      <c r="A10" s="175" t="s">
        <v>261</v>
      </c>
      <c r="B10" s="175"/>
      <c r="C10" s="175"/>
      <c r="D10" s="173" t="s">
        <v>394</v>
      </c>
      <c r="E10" s="173"/>
    </row>
    <row r="11" spans="1:45" ht="27.75" thickBot="1" x14ac:dyDescent="0.4"/>
    <row r="12" spans="1:45" ht="27.75" thickBot="1" x14ac:dyDescent="0.4">
      <c r="K12" s="23"/>
      <c r="L12" s="176" t="s">
        <v>69</v>
      </c>
      <c r="M12" s="177"/>
      <c r="N12" s="177"/>
      <c r="O12" s="177"/>
      <c r="P12" s="177"/>
      <c r="Q12" s="177"/>
      <c r="R12" s="177"/>
      <c r="S12" s="177"/>
      <c r="T12" s="177"/>
      <c r="U12" s="178"/>
      <c r="V12" s="179" t="s">
        <v>70</v>
      </c>
      <c r="W12" s="180"/>
      <c r="X12" s="180"/>
      <c r="Y12" s="180"/>
      <c r="Z12" s="180"/>
      <c r="AA12" s="180"/>
      <c r="AB12" s="180"/>
      <c r="AC12" s="180"/>
      <c r="AD12" s="180"/>
      <c r="AE12" s="180"/>
      <c r="AF12" s="180"/>
      <c r="AG12" s="181"/>
      <c r="AH12" s="171" t="s">
        <v>71</v>
      </c>
      <c r="AI12" s="172"/>
      <c r="AJ12" s="172"/>
      <c r="AK12" s="172"/>
      <c r="AL12" s="172"/>
      <c r="AM12" s="172"/>
      <c r="AN12" s="172"/>
      <c r="AO12" s="172"/>
      <c r="AP12" s="172"/>
      <c r="AQ12" s="172"/>
      <c r="AR12" s="172"/>
      <c r="AS12" s="172"/>
    </row>
    <row r="13" spans="1:45" ht="15.75" x14ac:dyDescent="0.25">
      <c r="A13" s="190" t="s">
        <v>44</v>
      </c>
      <c r="B13" s="190" t="s">
        <v>10</v>
      </c>
      <c r="C13" s="190" t="s">
        <v>45</v>
      </c>
      <c r="D13" s="190" t="s">
        <v>31</v>
      </c>
      <c r="E13" s="190" t="s">
        <v>11</v>
      </c>
      <c r="F13" s="190" t="s">
        <v>72</v>
      </c>
      <c r="G13" s="190" t="s">
        <v>12</v>
      </c>
      <c r="H13" s="190" t="s">
        <v>73</v>
      </c>
      <c r="I13" s="190" t="s">
        <v>74</v>
      </c>
      <c r="J13" s="193" t="s">
        <v>49</v>
      </c>
      <c r="K13" s="193" t="s">
        <v>50</v>
      </c>
      <c r="L13" s="233" t="s">
        <v>51</v>
      </c>
      <c r="M13" s="233"/>
      <c r="N13" s="233"/>
      <c r="O13" s="233"/>
      <c r="P13" s="233" t="s">
        <v>60</v>
      </c>
      <c r="Q13" s="233"/>
      <c r="R13" s="233"/>
      <c r="S13" s="233" t="s">
        <v>61</v>
      </c>
      <c r="T13" s="233"/>
      <c r="U13" s="234"/>
      <c r="V13" s="230" t="s">
        <v>51</v>
      </c>
      <c r="W13" s="230"/>
      <c r="X13" s="230"/>
      <c r="Y13" s="230"/>
      <c r="Z13" s="230" t="s">
        <v>60</v>
      </c>
      <c r="AA13" s="230"/>
      <c r="AB13" s="230"/>
      <c r="AC13" s="230" t="s">
        <v>61</v>
      </c>
      <c r="AD13" s="230"/>
      <c r="AE13" s="231"/>
      <c r="AF13" s="231"/>
      <c r="AG13" s="232"/>
      <c r="AH13" s="225" t="s">
        <v>51</v>
      </c>
      <c r="AI13" s="225"/>
      <c r="AJ13" s="225"/>
      <c r="AK13" s="225"/>
      <c r="AL13" s="225" t="s">
        <v>60</v>
      </c>
      <c r="AM13" s="225"/>
      <c r="AN13" s="225"/>
      <c r="AO13" s="167" t="s">
        <v>61</v>
      </c>
      <c r="AP13" s="167"/>
      <c r="AQ13" s="167"/>
      <c r="AR13" s="167"/>
      <c r="AS13" s="168"/>
    </row>
    <row r="14" spans="1:45" ht="15.6" customHeight="1" x14ac:dyDescent="0.25">
      <c r="A14" s="191"/>
      <c r="B14" s="191"/>
      <c r="C14" s="191"/>
      <c r="D14" s="191"/>
      <c r="E14" s="191"/>
      <c r="F14" s="191"/>
      <c r="G14" s="191"/>
      <c r="H14" s="191"/>
      <c r="I14" s="191"/>
      <c r="J14" s="194"/>
      <c r="K14" s="194"/>
      <c r="L14" s="189" t="s">
        <v>52</v>
      </c>
      <c r="M14" s="189"/>
      <c r="N14" s="189"/>
      <c r="O14" s="189"/>
      <c r="P14" s="189" t="s">
        <v>63</v>
      </c>
      <c r="Q14" s="189"/>
      <c r="R14" s="189"/>
      <c r="S14" s="189" t="s">
        <v>62</v>
      </c>
      <c r="T14" s="189"/>
      <c r="U14" s="219"/>
      <c r="V14" s="216" t="s">
        <v>52</v>
      </c>
      <c r="W14" s="216"/>
      <c r="X14" s="216"/>
      <c r="Y14" s="216"/>
      <c r="Z14" s="216" t="s">
        <v>63</v>
      </c>
      <c r="AA14" s="216"/>
      <c r="AB14" s="216"/>
      <c r="AC14" s="216" t="s">
        <v>62</v>
      </c>
      <c r="AD14" s="216"/>
      <c r="AE14" s="217"/>
      <c r="AF14" s="217"/>
      <c r="AG14" s="218"/>
      <c r="AH14" s="226" t="s">
        <v>52</v>
      </c>
      <c r="AI14" s="226"/>
      <c r="AJ14" s="226"/>
      <c r="AK14" s="226"/>
      <c r="AL14" s="226" t="s">
        <v>63</v>
      </c>
      <c r="AM14" s="226"/>
      <c r="AN14" s="226"/>
      <c r="AO14" s="169" t="s">
        <v>62</v>
      </c>
      <c r="AP14" s="169"/>
      <c r="AQ14" s="169"/>
      <c r="AR14" s="169"/>
      <c r="AS14" s="170"/>
    </row>
    <row r="15" spans="1:45" s="16" customFormat="1" ht="45.75" customHeight="1" thickBot="1" x14ac:dyDescent="0.3">
      <c r="A15" s="192"/>
      <c r="B15" s="192"/>
      <c r="C15" s="192"/>
      <c r="D15" s="192"/>
      <c r="E15" s="192"/>
      <c r="F15" s="192"/>
      <c r="G15" s="192"/>
      <c r="H15" s="192"/>
      <c r="I15" s="192"/>
      <c r="J15" s="195"/>
      <c r="K15" s="195"/>
      <c r="L15" s="43" t="s">
        <v>53</v>
      </c>
      <c r="M15" s="43" t="s">
        <v>54</v>
      </c>
      <c r="N15" s="43" t="s">
        <v>55</v>
      </c>
      <c r="O15" s="43" t="s">
        <v>56</v>
      </c>
      <c r="P15" s="43" t="s">
        <v>64</v>
      </c>
      <c r="Q15" s="43" t="s">
        <v>57</v>
      </c>
      <c r="R15" s="43" t="s">
        <v>58</v>
      </c>
      <c r="S15" s="43" t="s">
        <v>65</v>
      </c>
      <c r="T15" s="43" t="s">
        <v>54</v>
      </c>
      <c r="U15" s="44" t="s">
        <v>59</v>
      </c>
      <c r="V15" s="45" t="s">
        <v>53</v>
      </c>
      <c r="W15" s="45" t="s">
        <v>54</v>
      </c>
      <c r="X15" s="45" t="s">
        <v>55</v>
      </c>
      <c r="Y15" s="45" t="s">
        <v>56</v>
      </c>
      <c r="Z15" s="45" t="s">
        <v>64</v>
      </c>
      <c r="AA15" s="45" t="s">
        <v>57</v>
      </c>
      <c r="AB15" s="45" t="s">
        <v>58</v>
      </c>
      <c r="AC15" s="126" t="s">
        <v>332</v>
      </c>
      <c r="AD15" s="126" t="s">
        <v>333</v>
      </c>
      <c r="AE15" s="126" t="s">
        <v>334</v>
      </c>
      <c r="AF15" s="126" t="s">
        <v>335</v>
      </c>
      <c r="AG15" s="127" t="s">
        <v>336</v>
      </c>
      <c r="AH15" s="46" t="s">
        <v>53</v>
      </c>
      <c r="AI15" s="46" t="s">
        <v>54</v>
      </c>
      <c r="AJ15" s="46" t="s">
        <v>55</v>
      </c>
      <c r="AK15" s="46" t="s">
        <v>56</v>
      </c>
      <c r="AL15" s="46" t="s">
        <v>64</v>
      </c>
      <c r="AM15" s="46" t="s">
        <v>57</v>
      </c>
      <c r="AN15" s="46" t="s">
        <v>58</v>
      </c>
      <c r="AO15" s="126" t="s">
        <v>332</v>
      </c>
      <c r="AP15" s="126" t="s">
        <v>333</v>
      </c>
      <c r="AQ15" s="126" t="s">
        <v>334</v>
      </c>
      <c r="AR15" s="126" t="s">
        <v>335</v>
      </c>
      <c r="AS15" s="127" t="s">
        <v>336</v>
      </c>
    </row>
    <row r="16" spans="1:45" ht="316.5" customHeight="1" x14ac:dyDescent="0.2">
      <c r="A16" s="182" t="s">
        <v>41</v>
      </c>
      <c r="B16" s="199" t="s">
        <v>0</v>
      </c>
      <c r="C16" s="49" t="s">
        <v>30</v>
      </c>
      <c r="D16" s="50">
        <v>1</v>
      </c>
      <c r="E16" s="71" t="s">
        <v>93</v>
      </c>
      <c r="F16" s="71" t="s">
        <v>94</v>
      </c>
      <c r="G16" s="71" t="s">
        <v>95</v>
      </c>
      <c r="H16" s="34" t="s">
        <v>96</v>
      </c>
      <c r="I16" s="34" t="s">
        <v>97</v>
      </c>
      <c r="J16" s="68">
        <v>45323</v>
      </c>
      <c r="K16" s="69">
        <v>45641</v>
      </c>
      <c r="L16" s="51"/>
      <c r="M16" s="52"/>
      <c r="N16" s="37"/>
      <c r="O16" s="53"/>
      <c r="P16" s="53"/>
      <c r="Q16" s="53"/>
      <c r="R16" s="53"/>
      <c r="S16" s="53"/>
      <c r="T16" s="53"/>
      <c r="U16" s="53"/>
      <c r="V16" s="122">
        <v>45539</v>
      </c>
      <c r="W16" s="123">
        <v>1</v>
      </c>
      <c r="X16" s="104" t="s">
        <v>395</v>
      </c>
      <c r="Y16" s="104" t="s">
        <v>349</v>
      </c>
      <c r="Z16" s="122">
        <v>45539</v>
      </c>
      <c r="AA16" s="124" t="s">
        <v>274</v>
      </c>
      <c r="AB16" s="141" t="s">
        <v>350</v>
      </c>
      <c r="AC16" s="128" t="s">
        <v>396</v>
      </c>
      <c r="AD16" s="128" t="s">
        <v>397</v>
      </c>
      <c r="AE16" s="129">
        <v>70</v>
      </c>
      <c r="AF16" s="129">
        <v>97.43</v>
      </c>
      <c r="AG16" s="130">
        <f>AVERAGE(AE16:AF16)</f>
        <v>83.715000000000003</v>
      </c>
      <c r="AH16" s="51">
        <v>45661</v>
      </c>
      <c r="AI16" s="105">
        <v>1</v>
      </c>
      <c r="AJ16" s="104" t="s">
        <v>324</v>
      </c>
      <c r="AK16" s="104" t="s">
        <v>273</v>
      </c>
      <c r="AL16" s="51">
        <v>45661</v>
      </c>
      <c r="AM16" s="107" t="s">
        <v>274</v>
      </c>
      <c r="AN16" s="104" t="s">
        <v>325</v>
      </c>
      <c r="AO16" s="152" t="s">
        <v>472</v>
      </c>
      <c r="AP16" s="152" t="s">
        <v>475</v>
      </c>
      <c r="AQ16" s="153">
        <v>70</v>
      </c>
      <c r="AR16" s="153">
        <v>97.43</v>
      </c>
      <c r="AS16" s="154">
        <f>AVERAGE(AQ16:AR16)</f>
        <v>83.715000000000003</v>
      </c>
    </row>
    <row r="17" spans="1:45" ht="80.25" customHeight="1" x14ac:dyDescent="0.2">
      <c r="A17" s="183"/>
      <c r="B17" s="200"/>
      <c r="C17" s="54" t="s">
        <v>1</v>
      </c>
      <c r="D17" s="55">
        <v>2</v>
      </c>
      <c r="E17" s="72" t="s">
        <v>98</v>
      </c>
      <c r="F17" s="72" t="s">
        <v>100</v>
      </c>
      <c r="G17" s="72" t="s">
        <v>99</v>
      </c>
      <c r="H17" s="21" t="s">
        <v>101</v>
      </c>
      <c r="I17" s="21" t="s">
        <v>101</v>
      </c>
      <c r="J17" s="22">
        <v>45474</v>
      </c>
      <c r="K17" s="22">
        <v>45596</v>
      </c>
      <c r="L17" s="20"/>
      <c r="M17" s="20"/>
      <c r="N17" s="20"/>
      <c r="O17" s="20"/>
      <c r="P17" s="20"/>
      <c r="Q17" s="20"/>
      <c r="R17" s="20"/>
      <c r="S17" s="20"/>
      <c r="T17" s="20"/>
      <c r="U17" s="20"/>
      <c r="V17" s="122">
        <v>45536</v>
      </c>
      <c r="W17" s="123">
        <v>1</v>
      </c>
      <c r="X17" s="104" t="s">
        <v>329</v>
      </c>
      <c r="Y17" s="104" t="s">
        <v>330</v>
      </c>
      <c r="Z17" s="122">
        <v>45539</v>
      </c>
      <c r="AA17" s="124" t="s">
        <v>274</v>
      </c>
      <c r="AB17" s="125" t="s">
        <v>331</v>
      </c>
      <c r="AC17" s="128" t="s">
        <v>337</v>
      </c>
      <c r="AD17" s="128" t="s">
        <v>338</v>
      </c>
      <c r="AE17" s="129">
        <v>100</v>
      </c>
      <c r="AF17" s="129">
        <v>100</v>
      </c>
      <c r="AG17" s="130">
        <v>100</v>
      </c>
      <c r="AH17" s="122">
        <v>45536</v>
      </c>
      <c r="AI17" s="123">
        <v>1</v>
      </c>
      <c r="AJ17" s="104" t="s">
        <v>329</v>
      </c>
      <c r="AK17" s="104" t="s">
        <v>330</v>
      </c>
      <c r="AL17" s="122">
        <v>45539</v>
      </c>
      <c r="AM17" s="124" t="s">
        <v>274</v>
      </c>
      <c r="AN17" s="125" t="s">
        <v>331</v>
      </c>
      <c r="AO17" s="128" t="s">
        <v>433</v>
      </c>
      <c r="AP17" s="128" t="s">
        <v>434</v>
      </c>
      <c r="AQ17" s="129">
        <v>100</v>
      </c>
      <c r="AR17" s="129">
        <v>100</v>
      </c>
      <c r="AS17" s="130">
        <v>100</v>
      </c>
    </row>
    <row r="18" spans="1:45" ht="150.75" customHeight="1" x14ac:dyDescent="0.2">
      <c r="A18" s="183"/>
      <c r="B18" s="200"/>
      <c r="C18" s="196" t="s">
        <v>2</v>
      </c>
      <c r="D18" s="55">
        <v>3</v>
      </c>
      <c r="E18" s="72" t="s">
        <v>103</v>
      </c>
      <c r="F18" s="72" t="s">
        <v>104</v>
      </c>
      <c r="G18" s="72" t="s">
        <v>102</v>
      </c>
      <c r="H18" s="21" t="s">
        <v>105</v>
      </c>
      <c r="I18" s="21" t="s">
        <v>105</v>
      </c>
      <c r="J18" s="22">
        <v>45474</v>
      </c>
      <c r="K18" s="22">
        <v>45626</v>
      </c>
      <c r="L18" s="20"/>
      <c r="M18" s="20"/>
      <c r="N18" s="20"/>
      <c r="O18" s="20"/>
      <c r="P18" s="20"/>
      <c r="Q18" s="20"/>
      <c r="R18" s="20"/>
      <c r="S18" s="20"/>
      <c r="T18" s="20"/>
      <c r="U18" s="20"/>
      <c r="V18" s="131"/>
      <c r="W18" s="132"/>
      <c r="X18" s="112"/>
      <c r="Y18" s="136"/>
      <c r="Z18" s="131"/>
      <c r="AA18" s="133"/>
      <c r="AB18" s="137" t="s">
        <v>398</v>
      </c>
      <c r="AC18" s="142"/>
      <c r="AD18" s="142"/>
      <c r="AE18" s="142"/>
      <c r="AF18" s="142"/>
      <c r="AG18" s="143"/>
      <c r="AH18" s="56">
        <v>45637</v>
      </c>
      <c r="AI18" s="106">
        <v>1</v>
      </c>
      <c r="AJ18" s="104" t="s">
        <v>277</v>
      </c>
      <c r="AK18" s="104" t="s">
        <v>278</v>
      </c>
      <c r="AL18" s="56">
        <v>45295</v>
      </c>
      <c r="AM18" s="108" t="s">
        <v>274</v>
      </c>
      <c r="AN18" s="104" t="s">
        <v>279</v>
      </c>
      <c r="AO18" s="159" t="s">
        <v>473</v>
      </c>
      <c r="AP18" s="152" t="s">
        <v>470</v>
      </c>
      <c r="AQ18" s="153">
        <v>70</v>
      </c>
      <c r="AR18" s="153">
        <v>70</v>
      </c>
      <c r="AS18" s="153">
        <v>70</v>
      </c>
    </row>
    <row r="19" spans="1:45" ht="80.25" customHeight="1" x14ac:dyDescent="0.2">
      <c r="A19" s="183"/>
      <c r="B19" s="200"/>
      <c r="C19" s="197"/>
      <c r="D19" s="55">
        <v>4</v>
      </c>
      <c r="E19" s="72" t="s">
        <v>106</v>
      </c>
      <c r="F19" s="72" t="s">
        <v>107</v>
      </c>
      <c r="G19" s="72" t="s">
        <v>108</v>
      </c>
      <c r="H19" s="21" t="s">
        <v>101</v>
      </c>
      <c r="I19" s="21" t="s">
        <v>101</v>
      </c>
      <c r="J19" s="22">
        <v>45413</v>
      </c>
      <c r="K19" s="22">
        <v>45535</v>
      </c>
      <c r="L19" s="20"/>
      <c r="M19" s="20"/>
      <c r="N19" s="20"/>
      <c r="O19" s="20"/>
      <c r="P19" s="20"/>
      <c r="Q19" s="20"/>
      <c r="R19" s="20"/>
      <c r="S19" s="20"/>
      <c r="T19" s="20"/>
      <c r="U19" s="20"/>
      <c r="V19" s="131">
        <v>45539</v>
      </c>
      <c r="W19" s="132">
        <v>1</v>
      </c>
      <c r="X19" s="112" t="s">
        <v>339</v>
      </c>
      <c r="Y19" s="112" t="s">
        <v>340</v>
      </c>
      <c r="Z19" s="131">
        <v>45539</v>
      </c>
      <c r="AA19" s="133" t="s">
        <v>274</v>
      </c>
      <c r="AB19" s="112" t="s">
        <v>341</v>
      </c>
      <c r="AC19" s="134" t="s">
        <v>342</v>
      </c>
      <c r="AD19" s="134" t="s">
        <v>343</v>
      </c>
      <c r="AE19" s="134">
        <v>100</v>
      </c>
      <c r="AF19" s="134">
        <v>100</v>
      </c>
      <c r="AG19" s="135">
        <v>100</v>
      </c>
      <c r="AH19" s="131">
        <v>45539</v>
      </c>
      <c r="AI19" s="132">
        <v>1</v>
      </c>
      <c r="AJ19" s="112" t="s">
        <v>339</v>
      </c>
      <c r="AK19" s="112" t="s">
        <v>340</v>
      </c>
      <c r="AL19" s="131">
        <v>45539</v>
      </c>
      <c r="AM19" s="133" t="s">
        <v>274</v>
      </c>
      <c r="AN19" s="112" t="s">
        <v>341</v>
      </c>
      <c r="AO19" s="128" t="s">
        <v>433</v>
      </c>
      <c r="AP19" s="128" t="s">
        <v>434</v>
      </c>
      <c r="AQ19" s="129">
        <v>100</v>
      </c>
      <c r="AR19" s="129">
        <v>100</v>
      </c>
      <c r="AS19" s="130">
        <v>100</v>
      </c>
    </row>
    <row r="20" spans="1:45" ht="108" customHeight="1" x14ac:dyDescent="0.2">
      <c r="A20" s="183"/>
      <c r="B20" s="200"/>
      <c r="C20" s="198"/>
      <c r="D20" s="55">
        <v>5</v>
      </c>
      <c r="E20" s="72" t="s">
        <v>109</v>
      </c>
      <c r="F20" s="72" t="s">
        <v>244</v>
      </c>
      <c r="G20" s="72" t="s">
        <v>110</v>
      </c>
      <c r="H20" s="21" t="s">
        <v>111</v>
      </c>
      <c r="I20" s="21" t="s">
        <v>112</v>
      </c>
      <c r="J20" s="22">
        <v>45474</v>
      </c>
      <c r="K20" s="22">
        <v>45626</v>
      </c>
      <c r="L20" s="20"/>
      <c r="M20" s="20"/>
      <c r="N20" s="20"/>
      <c r="O20" s="20"/>
      <c r="P20" s="20"/>
      <c r="Q20" s="20"/>
      <c r="R20" s="20"/>
      <c r="S20" s="20"/>
      <c r="T20" s="20"/>
      <c r="U20" s="20"/>
      <c r="V20" s="131">
        <v>45538</v>
      </c>
      <c r="W20" s="132">
        <v>0.5</v>
      </c>
      <c r="X20" s="112" t="s">
        <v>399</v>
      </c>
      <c r="Y20" s="136" t="s">
        <v>400</v>
      </c>
      <c r="Z20" s="131">
        <v>45539</v>
      </c>
      <c r="AA20" s="131" t="s">
        <v>401</v>
      </c>
      <c r="AB20" s="112" t="s">
        <v>402</v>
      </c>
      <c r="AC20" s="142"/>
      <c r="AD20" s="142"/>
      <c r="AE20" s="142"/>
      <c r="AF20" s="142"/>
      <c r="AG20" s="143"/>
      <c r="AH20" s="56">
        <v>45637</v>
      </c>
      <c r="AI20" s="106">
        <v>1</v>
      </c>
      <c r="AJ20" s="104" t="s">
        <v>280</v>
      </c>
      <c r="AK20" s="104" t="s">
        <v>281</v>
      </c>
      <c r="AL20" s="56">
        <v>45295</v>
      </c>
      <c r="AM20" s="108" t="s">
        <v>274</v>
      </c>
      <c r="AN20" s="104" t="s">
        <v>282</v>
      </c>
      <c r="AO20" s="159" t="s">
        <v>474</v>
      </c>
      <c r="AP20" s="152" t="s">
        <v>471</v>
      </c>
      <c r="AQ20" s="153">
        <v>70</v>
      </c>
      <c r="AR20" s="153">
        <v>70</v>
      </c>
      <c r="AS20" s="153">
        <v>70</v>
      </c>
    </row>
    <row r="21" spans="1:45" ht="80.25" customHeight="1" x14ac:dyDescent="0.2">
      <c r="A21" s="183"/>
      <c r="B21" s="200"/>
      <c r="C21" s="54" t="s">
        <v>3</v>
      </c>
      <c r="D21" s="55">
        <v>6</v>
      </c>
      <c r="E21" s="72" t="s">
        <v>113</v>
      </c>
      <c r="F21" s="72" t="s">
        <v>114</v>
      </c>
      <c r="G21" s="72" t="s">
        <v>115</v>
      </c>
      <c r="H21" s="21" t="s">
        <v>116</v>
      </c>
      <c r="I21" s="21" t="s">
        <v>116</v>
      </c>
      <c r="J21" s="22">
        <v>45444</v>
      </c>
      <c r="K21" s="22">
        <v>45536</v>
      </c>
      <c r="L21" s="20"/>
      <c r="M21" s="20"/>
      <c r="N21" s="20"/>
      <c r="O21" s="20"/>
      <c r="P21" s="20"/>
      <c r="Q21" s="20"/>
      <c r="R21" s="20"/>
      <c r="S21" s="20"/>
      <c r="T21" s="20"/>
      <c r="U21" s="20"/>
      <c r="V21" s="131">
        <v>45533</v>
      </c>
      <c r="W21" s="132">
        <v>1</v>
      </c>
      <c r="X21" s="112" t="s">
        <v>344</v>
      </c>
      <c r="Y21" s="112" t="s">
        <v>345</v>
      </c>
      <c r="Z21" s="131">
        <v>45539</v>
      </c>
      <c r="AA21" s="131" t="s">
        <v>274</v>
      </c>
      <c r="AB21" s="112" t="s">
        <v>341</v>
      </c>
      <c r="AC21" s="134" t="s">
        <v>346</v>
      </c>
      <c r="AD21" s="134" t="s">
        <v>347</v>
      </c>
      <c r="AE21" s="134">
        <v>100</v>
      </c>
      <c r="AF21" s="134">
        <v>100</v>
      </c>
      <c r="AG21" s="135">
        <v>100</v>
      </c>
      <c r="AH21" s="131">
        <v>45533</v>
      </c>
      <c r="AI21" s="132">
        <v>1</v>
      </c>
      <c r="AJ21" s="112" t="s">
        <v>344</v>
      </c>
      <c r="AK21" s="112" t="s">
        <v>345</v>
      </c>
      <c r="AL21" s="131">
        <v>45539</v>
      </c>
      <c r="AM21" s="131" t="s">
        <v>274</v>
      </c>
      <c r="AN21" s="112" t="s">
        <v>341</v>
      </c>
      <c r="AO21" s="128" t="s">
        <v>433</v>
      </c>
      <c r="AP21" s="128" t="s">
        <v>434</v>
      </c>
      <c r="AQ21" s="129">
        <v>100</v>
      </c>
      <c r="AR21" s="129">
        <v>100</v>
      </c>
      <c r="AS21" s="130">
        <v>100</v>
      </c>
    </row>
    <row r="22" spans="1:45" ht="37.5" customHeight="1" x14ac:dyDescent="0.2">
      <c r="A22" s="183"/>
      <c r="B22" s="200"/>
      <c r="C22" s="196" t="s">
        <v>4</v>
      </c>
      <c r="D22" s="202">
        <v>7</v>
      </c>
      <c r="E22" s="205" t="s">
        <v>117</v>
      </c>
      <c r="F22" s="205" t="s">
        <v>118</v>
      </c>
      <c r="G22" s="205" t="s">
        <v>119</v>
      </c>
      <c r="H22" s="208" t="s">
        <v>101</v>
      </c>
      <c r="I22" s="208" t="s">
        <v>101</v>
      </c>
      <c r="J22" s="22">
        <v>45294</v>
      </c>
      <c r="K22" s="22">
        <v>45307</v>
      </c>
      <c r="L22" s="20"/>
      <c r="M22" s="20"/>
      <c r="N22" s="20"/>
      <c r="O22" s="20"/>
      <c r="P22" s="20"/>
      <c r="Q22" s="20"/>
      <c r="R22" s="20"/>
      <c r="S22" s="20"/>
      <c r="T22" s="20"/>
      <c r="U22" s="20"/>
      <c r="V22" s="131"/>
      <c r="W22" s="132"/>
      <c r="X22" s="112"/>
      <c r="Y22" s="136"/>
      <c r="Z22" s="144"/>
      <c r="AA22" s="131"/>
      <c r="AB22" s="104" t="s">
        <v>275</v>
      </c>
      <c r="AC22" s="142"/>
      <c r="AD22" s="134" t="s">
        <v>390</v>
      </c>
      <c r="AE22" s="142"/>
      <c r="AF22" s="142"/>
      <c r="AG22" s="143"/>
      <c r="AH22" s="56"/>
      <c r="AI22" s="106"/>
      <c r="AJ22" s="20"/>
      <c r="AK22" s="20"/>
      <c r="AL22" s="20"/>
      <c r="AM22" s="20"/>
      <c r="AN22" s="104" t="s">
        <v>275</v>
      </c>
      <c r="AO22" s="128" t="s">
        <v>433</v>
      </c>
      <c r="AP22" s="128" t="s">
        <v>434</v>
      </c>
      <c r="AQ22" s="129">
        <v>100</v>
      </c>
      <c r="AR22" s="129">
        <v>100</v>
      </c>
      <c r="AS22" s="130">
        <v>100</v>
      </c>
    </row>
    <row r="23" spans="1:45" ht="37.5" customHeight="1" x14ac:dyDescent="0.2">
      <c r="A23" s="183"/>
      <c r="B23" s="200"/>
      <c r="C23" s="197"/>
      <c r="D23" s="203"/>
      <c r="E23" s="206"/>
      <c r="F23" s="206"/>
      <c r="G23" s="206"/>
      <c r="H23" s="209"/>
      <c r="I23" s="209"/>
      <c r="J23" s="22">
        <v>45414</v>
      </c>
      <c r="K23" s="22">
        <v>45428</v>
      </c>
      <c r="L23" s="20"/>
      <c r="M23" s="20"/>
      <c r="N23" s="20"/>
      <c r="O23" s="20"/>
      <c r="P23" s="20"/>
      <c r="Q23" s="20"/>
      <c r="R23" s="20"/>
      <c r="S23" s="20"/>
      <c r="T23" s="20"/>
      <c r="U23" s="20"/>
      <c r="V23" s="131"/>
      <c r="W23" s="132"/>
      <c r="X23" s="112"/>
      <c r="Y23" s="136"/>
      <c r="Z23" s="144"/>
      <c r="AA23" s="131"/>
      <c r="AB23" s="104" t="s">
        <v>275</v>
      </c>
      <c r="AC23" s="142"/>
      <c r="AD23" s="134" t="s">
        <v>390</v>
      </c>
      <c r="AE23" s="142"/>
      <c r="AF23" s="142"/>
      <c r="AG23" s="143"/>
      <c r="AH23" s="56"/>
      <c r="AI23" s="106"/>
      <c r="AJ23" s="20"/>
      <c r="AK23" s="20"/>
      <c r="AL23" s="20"/>
      <c r="AM23" s="20"/>
      <c r="AN23" s="104" t="s">
        <v>275</v>
      </c>
      <c r="AO23" s="128" t="s">
        <v>433</v>
      </c>
      <c r="AP23" s="128" t="s">
        <v>434</v>
      </c>
      <c r="AQ23" s="129">
        <v>100</v>
      </c>
      <c r="AR23" s="129">
        <v>100</v>
      </c>
      <c r="AS23" s="130">
        <v>100</v>
      </c>
    </row>
    <row r="24" spans="1:45" ht="37.5" customHeight="1" x14ac:dyDescent="0.2">
      <c r="A24" s="183"/>
      <c r="B24" s="201"/>
      <c r="C24" s="198"/>
      <c r="D24" s="204"/>
      <c r="E24" s="207"/>
      <c r="F24" s="207"/>
      <c r="G24" s="207"/>
      <c r="H24" s="210"/>
      <c r="I24" s="210"/>
      <c r="J24" s="22">
        <v>45538</v>
      </c>
      <c r="K24" s="22">
        <v>45548</v>
      </c>
      <c r="L24" s="20"/>
      <c r="M24" s="20"/>
      <c r="N24" s="20"/>
      <c r="O24" s="20"/>
      <c r="P24" s="20"/>
      <c r="Q24" s="20"/>
      <c r="R24" s="20"/>
      <c r="S24" s="20"/>
      <c r="T24" s="20"/>
      <c r="U24" s="20"/>
      <c r="V24" s="122">
        <v>45539</v>
      </c>
      <c r="W24" s="123">
        <v>1</v>
      </c>
      <c r="X24" s="104" t="s">
        <v>348</v>
      </c>
      <c r="Y24" s="113" t="s">
        <v>349</v>
      </c>
      <c r="Z24" s="122">
        <v>45539</v>
      </c>
      <c r="AA24" s="122" t="s">
        <v>274</v>
      </c>
      <c r="AB24" s="104" t="s">
        <v>350</v>
      </c>
      <c r="AC24" s="134" t="s">
        <v>351</v>
      </c>
      <c r="AD24" s="134" t="s">
        <v>347</v>
      </c>
      <c r="AE24" s="129">
        <v>100</v>
      </c>
      <c r="AF24" s="129">
        <v>100</v>
      </c>
      <c r="AG24" s="130">
        <v>100</v>
      </c>
      <c r="AH24" s="122">
        <v>45539</v>
      </c>
      <c r="AI24" s="123">
        <v>1</v>
      </c>
      <c r="AJ24" s="104" t="s">
        <v>348</v>
      </c>
      <c r="AK24" s="113" t="s">
        <v>349</v>
      </c>
      <c r="AL24" s="122">
        <v>45539</v>
      </c>
      <c r="AM24" s="131" t="s">
        <v>274</v>
      </c>
      <c r="AN24" s="285" t="s">
        <v>350</v>
      </c>
      <c r="AO24" s="128" t="s">
        <v>433</v>
      </c>
      <c r="AP24" s="128" t="s">
        <v>434</v>
      </c>
      <c r="AQ24" s="129">
        <v>100</v>
      </c>
      <c r="AR24" s="129">
        <v>100</v>
      </c>
      <c r="AS24" s="130">
        <v>100</v>
      </c>
    </row>
    <row r="25" spans="1:45" ht="80.25" customHeight="1" x14ac:dyDescent="0.2">
      <c r="A25" s="183"/>
      <c r="B25" s="215" t="s">
        <v>5</v>
      </c>
      <c r="C25" s="93" t="s">
        <v>6</v>
      </c>
      <c r="D25" s="55">
        <v>8</v>
      </c>
      <c r="E25" s="72" t="s">
        <v>120</v>
      </c>
      <c r="F25" s="72" t="s">
        <v>121</v>
      </c>
      <c r="G25" s="72" t="s">
        <v>122</v>
      </c>
      <c r="H25" s="21" t="s">
        <v>101</v>
      </c>
      <c r="I25" s="21" t="s">
        <v>101</v>
      </c>
      <c r="J25" s="22">
        <v>45323</v>
      </c>
      <c r="K25" s="22">
        <v>45412</v>
      </c>
      <c r="L25" s="20"/>
      <c r="M25" s="20"/>
      <c r="N25" s="20"/>
      <c r="O25" s="20"/>
      <c r="P25" s="20"/>
      <c r="Q25" s="20"/>
      <c r="R25" s="20"/>
      <c r="S25" s="20"/>
      <c r="T25" s="20"/>
      <c r="U25" s="20"/>
      <c r="V25" s="131"/>
      <c r="W25" s="132"/>
      <c r="X25" s="112"/>
      <c r="Y25" s="136"/>
      <c r="Z25" s="144"/>
      <c r="AA25" s="144"/>
      <c r="AB25" s="104" t="s">
        <v>275</v>
      </c>
      <c r="AC25" s="142"/>
      <c r="AD25" s="134"/>
      <c r="AE25" s="142"/>
      <c r="AF25" s="142"/>
      <c r="AG25" s="143"/>
      <c r="AH25" s="56"/>
      <c r="AI25" s="106"/>
      <c r="AJ25" s="20"/>
      <c r="AK25" s="20"/>
      <c r="AL25" s="20"/>
      <c r="AM25" s="20"/>
      <c r="AN25" s="104" t="s">
        <v>275</v>
      </c>
      <c r="AO25" s="128" t="s">
        <v>433</v>
      </c>
      <c r="AP25" s="128" t="s">
        <v>434</v>
      </c>
      <c r="AQ25" s="129">
        <v>100</v>
      </c>
      <c r="AR25" s="129">
        <v>100</v>
      </c>
      <c r="AS25" s="130">
        <v>100</v>
      </c>
    </row>
    <row r="26" spans="1:45" ht="80.25" customHeight="1" x14ac:dyDescent="0.2">
      <c r="A26" s="183"/>
      <c r="B26" s="215"/>
      <c r="C26" s="94"/>
      <c r="D26" s="55">
        <v>13</v>
      </c>
      <c r="E26" s="73" t="s">
        <v>123</v>
      </c>
      <c r="F26" s="73" t="s">
        <v>125</v>
      </c>
      <c r="G26" s="73" t="s">
        <v>124</v>
      </c>
      <c r="H26" s="22" t="s">
        <v>126</v>
      </c>
      <c r="I26" s="22" t="s">
        <v>126</v>
      </c>
      <c r="J26" s="22">
        <v>45474</v>
      </c>
      <c r="K26" s="22">
        <v>45525</v>
      </c>
      <c r="L26" s="20"/>
      <c r="M26" s="20"/>
      <c r="N26" s="20"/>
      <c r="O26" s="20"/>
      <c r="P26" s="20"/>
      <c r="Q26" s="20"/>
      <c r="R26" s="20"/>
      <c r="S26" s="20"/>
      <c r="T26" s="20"/>
      <c r="U26" s="20"/>
      <c r="V26" s="131">
        <v>45534</v>
      </c>
      <c r="W26" s="132">
        <v>1</v>
      </c>
      <c r="X26" s="112" t="s">
        <v>352</v>
      </c>
      <c r="Y26" s="112" t="s">
        <v>353</v>
      </c>
      <c r="Z26" s="131">
        <v>45539</v>
      </c>
      <c r="AA26" s="131" t="s">
        <v>274</v>
      </c>
      <c r="AB26" s="112" t="s">
        <v>354</v>
      </c>
      <c r="AC26" s="134" t="s">
        <v>342</v>
      </c>
      <c r="AD26" s="134" t="s">
        <v>355</v>
      </c>
      <c r="AE26" s="129">
        <v>100</v>
      </c>
      <c r="AF26" s="129">
        <v>100</v>
      </c>
      <c r="AG26" s="130">
        <v>100</v>
      </c>
      <c r="AH26" s="131">
        <v>45534</v>
      </c>
      <c r="AI26" s="132">
        <v>1</v>
      </c>
      <c r="AJ26" s="112" t="s">
        <v>352</v>
      </c>
      <c r="AK26" s="112" t="s">
        <v>353</v>
      </c>
      <c r="AL26" s="131">
        <v>45539</v>
      </c>
      <c r="AM26" s="131" t="s">
        <v>274</v>
      </c>
      <c r="AN26" s="112" t="s">
        <v>354</v>
      </c>
      <c r="AO26" s="128" t="s">
        <v>435</v>
      </c>
      <c r="AP26" s="128" t="s">
        <v>436</v>
      </c>
      <c r="AQ26" s="129">
        <v>100</v>
      </c>
      <c r="AR26" s="129">
        <v>100</v>
      </c>
      <c r="AS26" s="130">
        <v>100</v>
      </c>
    </row>
    <row r="27" spans="1:45" ht="80.25" customHeight="1" x14ac:dyDescent="0.2">
      <c r="A27" s="183"/>
      <c r="B27" s="215"/>
      <c r="C27" s="54" t="s">
        <v>7</v>
      </c>
      <c r="D27" s="55">
        <v>17</v>
      </c>
      <c r="E27" s="73" t="s">
        <v>157</v>
      </c>
      <c r="F27" s="72" t="s">
        <v>158</v>
      </c>
      <c r="G27" s="72" t="s">
        <v>159</v>
      </c>
      <c r="H27" s="21" t="s">
        <v>160</v>
      </c>
      <c r="I27" s="21" t="s">
        <v>161</v>
      </c>
      <c r="J27" s="21">
        <v>45474</v>
      </c>
      <c r="K27" s="22">
        <v>45641</v>
      </c>
      <c r="L27" s="20"/>
      <c r="M27" s="20"/>
      <c r="N27" s="20"/>
      <c r="O27" s="20"/>
      <c r="P27" s="20"/>
      <c r="Q27" s="20"/>
      <c r="R27" s="20"/>
      <c r="S27" s="20"/>
      <c r="T27" s="20"/>
      <c r="U27" s="20"/>
      <c r="V27" s="131">
        <v>45535</v>
      </c>
      <c r="W27" s="132">
        <v>0.1</v>
      </c>
      <c r="X27" s="112" t="s">
        <v>403</v>
      </c>
      <c r="Y27" s="136"/>
      <c r="Z27" s="131">
        <v>45539</v>
      </c>
      <c r="AA27" s="131" t="s">
        <v>401</v>
      </c>
      <c r="AB27" s="137" t="s">
        <v>404</v>
      </c>
      <c r="AC27" s="142"/>
      <c r="AD27" s="142"/>
      <c r="AE27" s="142"/>
      <c r="AF27" s="142"/>
      <c r="AG27" s="143"/>
      <c r="AH27" s="56">
        <v>45649</v>
      </c>
      <c r="AI27" s="106">
        <v>1</v>
      </c>
      <c r="AJ27" s="104" t="s">
        <v>283</v>
      </c>
      <c r="AK27" s="104" t="s">
        <v>284</v>
      </c>
      <c r="AL27" s="56">
        <v>45295</v>
      </c>
      <c r="AM27" s="131" t="s">
        <v>274</v>
      </c>
      <c r="AN27" s="104" t="s">
        <v>285</v>
      </c>
      <c r="AO27" s="128" t="s">
        <v>437</v>
      </c>
      <c r="AP27" s="128" t="s">
        <v>438</v>
      </c>
      <c r="AQ27" s="129">
        <v>100</v>
      </c>
      <c r="AR27" s="129">
        <v>100</v>
      </c>
      <c r="AS27" s="130">
        <v>100</v>
      </c>
    </row>
    <row r="28" spans="1:45" ht="80.25" customHeight="1" x14ac:dyDescent="0.2">
      <c r="A28" s="183"/>
      <c r="B28" s="215"/>
      <c r="C28" s="54" t="s">
        <v>8</v>
      </c>
      <c r="D28" s="55">
        <v>18</v>
      </c>
      <c r="E28" s="73" t="s">
        <v>163</v>
      </c>
      <c r="F28" s="72" t="s">
        <v>165</v>
      </c>
      <c r="G28" s="72" t="s">
        <v>164</v>
      </c>
      <c r="H28" s="21" t="s">
        <v>101</v>
      </c>
      <c r="I28" s="21" t="s">
        <v>101</v>
      </c>
      <c r="J28" s="21">
        <v>45474</v>
      </c>
      <c r="K28" s="21">
        <v>45626</v>
      </c>
      <c r="L28" s="20"/>
      <c r="M28" s="20"/>
      <c r="N28" s="20"/>
      <c r="O28" s="20"/>
      <c r="P28" s="20"/>
      <c r="Q28" s="20"/>
      <c r="R28" s="20"/>
      <c r="S28" s="20"/>
      <c r="T28" s="20"/>
      <c r="U28" s="20"/>
      <c r="V28" s="131"/>
      <c r="W28" s="132"/>
      <c r="X28" s="112"/>
      <c r="Y28" s="136"/>
      <c r="Z28" s="144"/>
      <c r="AA28" s="131"/>
      <c r="AB28" s="137" t="s">
        <v>398</v>
      </c>
      <c r="AC28" s="142"/>
      <c r="AD28" s="142"/>
      <c r="AE28" s="142"/>
      <c r="AF28" s="142"/>
      <c r="AG28" s="143"/>
      <c r="AH28" s="56">
        <v>45649</v>
      </c>
      <c r="AI28" s="106">
        <v>1</v>
      </c>
      <c r="AJ28" s="104" t="s">
        <v>286</v>
      </c>
      <c r="AK28" s="104" t="s">
        <v>287</v>
      </c>
      <c r="AL28" s="110">
        <v>45295</v>
      </c>
      <c r="AM28" s="131" t="s">
        <v>274</v>
      </c>
      <c r="AN28" s="112" t="s">
        <v>288</v>
      </c>
      <c r="AO28" s="128" t="s">
        <v>439</v>
      </c>
      <c r="AP28" s="128" t="s">
        <v>440</v>
      </c>
      <c r="AQ28" s="129">
        <v>100</v>
      </c>
      <c r="AR28" s="129">
        <v>100</v>
      </c>
      <c r="AS28" s="130">
        <v>100</v>
      </c>
    </row>
    <row r="29" spans="1:45" ht="80.25" customHeight="1" x14ac:dyDescent="0.2">
      <c r="A29" s="183"/>
      <c r="B29" s="215" t="s">
        <v>9</v>
      </c>
      <c r="C29" s="54" t="s">
        <v>13</v>
      </c>
      <c r="D29" s="55">
        <v>19</v>
      </c>
      <c r="E29" s="73" t="s">
        <v>123</v>
      </c>
      <c r="F29" s="72" t="s">
        <v>125</v>
      </c>
      <c r="G29" s="72" t="s">
        <v>124</v>
      </c>
      <c r="H29" s="21" t="s">
        <v>126</v>
      </c>
      <c r="I29" s="21" t="s">
        <v>126</v>
      </c>
      <c r="J29" s="27">
        <v>45474</v>
      </c>
      <c r="K29" s="21">
        <v>45535</v>
      </c>
      <c r="L29" s="20"/>
      <c r="M29" s="20"/>
      <c r="N29" s="20"/>
      <c r="O29" s="20"/>
      <c r="P29" s="20"/>
      <c r="Q29" s="20"/>
      <c r="R29" s="20"/>
      <c r="S29" s="20"/>
      <c r="T29" s="20"/>
      <c r="U29" s="20"/>
      <c r="V29" s="131">
        <v>45534</v>
      </c>
      <c r="W29" s="132">
        <v>1</v>
      </c>
      <c r="X29" s="112" t="s">
        <v>352</v>
      </c>
      <c r="Y29" s="136" t="s">
        <v>353</v>
      </c>
      <c r="Z29" s="131">
        <v>45539</v>
      </c>
      <c r="AA29" s="131" t="s">
        <v>274</v>
      </c>
      <c r="AB29" s="112" t="s">
        <v>356</v>
      </c>
      <c r="AC29" s="134" t="s">
        <v>342</v>
      </c>
      <c r="AD29" s="134" t="s">
        <v>355</v>
      </c>
      <c r="AE29" s="129">
        <v>100</v>
      </c>
      <c r="AF29" s="129">
        <v>100</v>
      </c>
      <c r="AG29" s="130">
        <v>100</v>
      </c>
      <c r="AH29" s="131">
        <v>45534</v>
      </c>
      <c r="AI29" s="132">
        <v>1</v>
      </c>
      <c r="AJ29" s="112" t="s">
        <v>352</v>
      </c>
      <c r="AK29" s="136" t="s">
        <v>353</v>
      </c>
      <c r="AL29" s="131">
        <v>45539</v>
      </c>
      <c r="AM29" s="131" t="s">
        <v>274</v>
      </c>
      <c r="AN29" s="112" t="s">
        <v>356</v>
      </c>
      <c r="AO29" s="128" t="s">
        <v>441</v>
      </c>
      <c r="AP29" s="128" t="s">
        <v>442</v>
      </c>
      <c r="AQ29" s="129">
        <v>100</v>
      </c>
      <c r="AR29" s="129">
        <v>100</v>
      </c>
      <c r="AS29" s="130">
        <v>100</v>
      </c>
    </row>
    <row r="30" spans="1:45" ht="46.5" customHeight="1" x14ac:dyDescent="0.2">
      <c r="A30" s="183"/>
      <c r="B30" s="215"/>
      <c r="C30" s="196" t="s">
        <v>14</v>
      </c>
      <c r="D30" s="202">
        <v>20</v>
      </c>
      <c r="E30" s="220" t="s">
        <v>128</v>
      </c>
      <c r="F30" s="205" t="s">
        <v>130</v>
      </c>
      <c r="G30" s="205" t="s">
        <v>129</v>
      </c>
      <c r="H30" s="208" t="s">
        <v>133</v>
      </c>
      <c r="I30" s="208" t="s">
        <v>126</v>
      </c>
      <c r="J30" s="21">
        <v>45306</v>
      </c>
      <c r="K30" s="21">
        <v>45382</v>
      </c>
      <c r="L30" s="20"/>
      <c r="M30" s="20"/>
      <c r="N30" s="20"/>
      <c r="O30" s="20"/>
      <c r="P30" s="20"/>
      <c r="Q30" s="20"/>
      <c r="R30" s="20"/>
      <c r="S30" s="20"/>
      <c r="T30" s="20"/>
      <c r="U30" s="20"/>
      <c r="V30" s="20"/>
      <c r="W30" s="20"/>
      <c r="X30" s="20"/>
      <c r="Y30" s="20"/>
      <c r="Z30" s="20"/>
      <c r="AA30" s="20"/>
      <c r="AB30" s="137" t="s">
        <v>275</v>
      </c>
      <c r="AC30" s="20"/>
      <c r="AD30" s="134" t="s">
        <v>390</v>
      </c>
      <c r="AE30" s="20"/>
      <c r="AF30" s="20"/>
      <c r="AG30" s="20"/>
      <c r="AH30" s="56"/>
      <c r="AI30" s="106"/>
      <c r="AJ30" s="20"/>
      <c r="AK30" s="20"/>
      <c r="AL30" s="20"/>
      <c r="AM30" s="20"/>
      <c r="AN30" s="104" t="s">
        <v>275</v>
      </c>
      <c r="AO30" s="128" t="s">
        <v>433</v>
      </c>
      <c r="AP30" s="128" t="s">
        <v>434</v>
      </c>
      <c r="AQ30" s="129">
        <v>100</v>
      </c>
      <c r="AR30" s="129">
        <v>100</v>
      </c>
      <c r="AS30" s="130">
        <v>100</v>
      </c>
    </row>
    <row r="31" spans="1:45" ht="91.5" customHeight="1" x14ac:dyDescent="0.2">
      <c r="A31" s="183"/>
      <c r="B31" s="215"/>
      <c r="C31" s="197"/>
      <c r="D31" s="204"/>
      <c r="E31" s="221"/>
      <c r="F31" s="207"/>
      <c r="G31" s="207"/>
      <c r="H31" s="210"/>
      <c r="I31" s="210"/>
      <c r="J31" s="21">
        <v>45474</v>
      </c>
      <c r="K31" s="21">
        <v>45565</v>
      </c>
      <c r="L31" s="20"/>
      <c r="M31" s="20"/>
      <c r="N31" s="20"/>
      <c r="O31" s="20"/>
      <c r="P31" s="20"/>
      <c r="Q31" s="20"/>
      <c r="R31" s="20"/>
      <c r="S31" s="20"/>
      <c r="T31" s="20"/>
      <c r="U31" s="20"/>
      <c r="V31" s="131">
        <v>45534</v>
      </c>
      <c r="W31" s="132">
        <v>0.3</v>
      </c>
      <c r="X31" s="112" t="s">
        <v>289</v>
      </c>
      <c r="Y31" s="136" t="s">
        <v>405</v>
      </c>
      <c r="Z31" s="131">
        <v>45539</v>
      </c>
      <c r="AA31" s="131" t="s">
        <v>401</v>
      </c>
      <c r="AB31" s="137" t="s">
        <v>406</v>
      </c>
      <c r="AC31" s="142"/>
      <c r="AD31" s="142"/>
      <c r="AE31" s="142"/>
      <c r="AF31" s="142"/>
      <c r="AG31" s="143"/>
      <c r="AH31" s="56">
        <v>45637</v>
      </c>
      <c r="AI31" s="106">
        <v>1</v>
      </c>
      <c r="AJ31" s="104" t="s">
        <v>289</v>
      </c>
      <c r="AK31" s="20"/>
      <c r="AL31" s="56">
        <v>45295</v>
      </c>
      <c r="AM31" s="131" t="s">
        <v>274</v>
      </c>
      <c r="AN31" s="104" t="s">
        <v>290</v>
      </c>
      <c r="AO31" s="128" t="s">
        <v>443</v>
      </c>
      <c r="AP31" s="128" t="s">
        <v>434</v>
      </c>
      <c r="AQ31" s="129">
        <v>100</v>
      </c>
      <c r="AR31" s="129">
        <v>100</v>
      </c>
      <c r="AS31" s="130">
        <v>100</v>
      </c>
    </row>
    <row r="32" spans="1:45" ht="46.5" customHeight="1" x14ac:dyDescent="0.2">
      <c r="A32" s="183"/>
      <c r="B32" s="215"/>
      <c r="C32" s="197"/>
      <c r="D32" s="202">
        <v>21</v>
      </c>
      <c r="E32" s="220" t="s">
        <v>138</v>
      </c>
      <c r="F32" s="205" t="s">
        <v>139</v>
      </c>
      <c r="G32" s="205" t="s">
        <v>140</v>
      </c>
      <c r="H32" s="208" t="s">
        <v>141</v>
      </c>
      <c r="I32" s="208" t="s">
        <v>141</v>
      </c>
      <c r="J32" s="21">
        <v>45306</v>
      </c>
      <c r="K32" s="21">
        <v>45382</v>
      </c>
      <c r="L32" s="20"/>
      <c r="M32" s="20"/>
      <c r="N32" s="20"/>
      <c r="O32" s="20"/>
      <c r="P32" s="20"/>
      <c r="Q32" s="20"/>
      <c r="R32" s="20"/>
      <c r="S32" s="20"/>
      <c r="T32" s="20"/>
      <c r="U32" s="20"/>
      <c r="V32" s="20"/>
      <c r="W32" s="20"/>
      <c r="X32" s="20"/>
      <c r="Y32" s="20"/>
      <c r="Z32" s="20"/>
      <c r="AA32" s="20"/>
      <c r="AB32" s="20"/>
      <c r="AC32" s="20"/>
      <c r="AD32" s="134" t="s">
        <v>390</v>
      </c>
      <c r="AE32" s="20"/>
      <c r="AF32" s="20"/>
      <c r="AG32" s="20"/>
      <c r="AH32" s="56"/>
      <c r="AI32" s="106"/>
      <c r="AJ32" s="20"/>
      <c r="AK32" s="20"/>
      <c r="AL32" s="20"/>
      <c r="AM32" s="20"/>
      <c r="AN32" s="104" t="s">
        <v>275</v>
      </c>
      <c r="AO32" s="128" t="s">
        <v>433</v>
      </c>
      <c r="AP32" s="128" t="s">
        <v>434</v>
      </c>
      <c r="AQ32" s="129">
        <v>100</v>
      </c>
      <c r="AR32" s="129">
        <v>100</v>
      </c>
      <c r="AS32" s="130">
        <v>100</v>
      </c>
    </row>
    <row r="33" spans="1:45" ht="46.5" customHeight="1" x14ac:dyDescent="0.2">
      <c r="A33" s="183"/>
      <c r="B33" s="215"/>
      <c r="C33" s="198"/>
      <c r="D33" s="204"/>
      <c r="E33" s="221"/>
      <c r="F33" s="207"/>
      <c r="G33" s="207"/>
      <c r="H33" s="210"/>
      <c r="I33" s="210"/>
      <c r="J33" s="21">
        <v>45474</v>
      </c>
      <c r="K33" s="21">
        <v>45565</v>
      </c>
      <c r="L33" s="20"/>
      <c r="M33" s="20"/>
      <c r="N33" s="20"/>
      <c r="O33" s="20"/>
      <c r="P33" s="20"/>
      <c r="Q33" s="20"/>
      <c r="R33" s="20"/>
      <c r="S33" s="20"/>
      <c r="T33" s="20"/>
      <c r="U33" s="20"/>
      <c r="V33" s="131">
        <v>45534</v>
      </c>
      <c r="W33" s="132">
        <v>0.6</v>
      </c>
      <c r="X33" s="112" t="s">
        <v>291</v>
      </c>
      <c r="Y33" s="136" t="s">
        <v>407</v>
      </c>
      <c r="Z33" s="131">
        <v>45539</v>
      </c>
      <c r="AA33" s="131" t="s">
        <v>401</v>
      </c>
      <c r="AB33" s="137" t="s">
        <v>408</v>
      </c>
      <c r="AC33" s="142"/>
      <c r="AD33" s="142"/>
      <c r="AE33" s="142"/>
      <c r="AF33" s="142"/>
      <c r="AG33" s="143"/>
      <c r="AH33" s="56">
        <v>45637</v>
      </c>
      <c r="AI33" s="106">
        <v>0.6</v>
      </c>
      <c r="AJ33" s="104" t="s">
        <v>291</v>
      </c>
      <c r="AK33" s="20"/>
      <c r="AL33" s="56">
        <v>45295</v>
      </c>
      <c r="AM33" s="108" t="s">
        <v>292</v>
      </c>
      <c r="AN33" s="104" t="s">
        <v>293</v>
      </c>
      <c r="AO33" s="128" t="s">
        <v>444</v>
      </c>
      <c r="AP33" s="128" t="s">
        <v>445</v>
      </c>
      <c r="AQ33" s="129">
        <v>100</v>
      </c>
      <c r="AR33" s="129">
        <v>100</v>
      </c>
      <c r="AS33" s="130">
        <v>100</v>
      </c>
    </row>
    <row r="34" spans="1:45" ht="80.25" customHeight="1" x14ac:dyDescent="0.2">
      <c r="A34" s="183"/>
      <c r="B34" s="215"/>
      <c r="C34" s="54" t="s">
        <v>15</v>
      </c>
      <c r="D34" s="55">
        <v>22</v>
      </c>
      <c r="E34" s="73" t="s">
        <v>162</v>
      </c>
      <c r="F34" s="72" t="s">
        <v>132</v>
      </c>
      <c r="G34" s="72" t="s">
        <v>131</v>
      </c>
      <c r="H34" s="21" t="s">
        <v>126</v>
      </c>
      <c r="I34" s="21" t="s">
        <v>126</v>
      </c>
      <c r="J34" s="27">
        <v>45352</v>
      </c>
      <c r="K34" s="21">
        <v>45442</v>
      </c>
      <c r="L34" s="20"/>
      <c r="M34" s="20"/>
      <c r="N34" s="20"/>
      <c r="O34" s="20"/>
      <c r="P34" s="20"/>
      <c r="Q34" s="20"/>
      <c r="R34" s="20"/>
      <c r="S34" s="20"/>
      <c r="T34" s="20"/>
      <c r="U34" s="20"/>
      <c r="V34" s="131">
        <v>45534</v>
      </c>
      <c r="W34" s="132">
        <v>1</v>
      </c>
      <c r="X34" s="112" t="s">
        <v>357</v>
      </c>
      <c r="Y34" s="136" t="s">
        <v>358</v>
      </c>
      <c r="Z34" s="131">
        <v>45539</v>
      </c>
      <c r="AA34" s="131" t="s">
        <v>274</v>
      </c>
      <c r="AB34" s="112" t="s">
        <v>359</v>
      </c>
      <c r="AC34" s="134" t="s">
        <v>360</v>
      </c>
      <c r="AD34" s="134" t="s">
        <v>347</v>
      </c>
      <c r="AE34" s="129">
        <v>100</v>
      </c>
      <c r="AF34" s="129">
        <v>100</v>
      </c>
      <c r="AG34" s="130">
        <v>100</v>
      </c>
      <c r="AH34" s="131">
        <v>45534</v>
      </c>
      <c r="AI34" s="132">
        <v>1</v>
      </c>
      <c r="AJ34" s="112" t="s">
        <v>357</v>
      </c>
      <c r="AK34" s="136" t="s">
        <v>358</v>
      </c>
      <c r="AL34" s="131">
        <v>45539</v>
      </c>
      <c r="AM34" s="131" t="s">
        <v>274</v>
      </c>
      <c r="AN34" s="112" t="s">
        <v>359</v>
      </c>
      <c r="AO34" s="128" t="s">
        <v>433</v>
      </c>
      <c r="AP34" s="128" t="s">
        <v>434</v>
      </c>
      <c r="AQ34" s="129">
        <v>100</v>
      </c>
      <c r="AR34" s="129">
        <v>100</v>
      </c>
      <c r="AS34" s="130">
        <v>100</v>
      </c>
    </row>
    <row r="35" spans="1:45" ht="80.25" customHeight="1" x14ac:dyDescent="0.2">
      <c r="A35" s="183"/>
      <c r="B35" s="215"/>
      <c r="C35" s="54" t="s">
        <v>16</v>
      </c>
      <c r="D35" s="81">
        <v>23</v>
      </c>
      <c r="E35" s="70" t="s">
        <v>166</v>
      </c>
      <c r="F35" s="70" t="s">
        <v>167</v>
      </c>
      <c r="G35" s="70" t="s">
        <v>168</v>
      </c>
      <c r="H35" s="59" t="s">
        <v>169</v>
      </c>
      <c r="I35" s="59" t="s">
        <v>170</v>
      </c>
      <c r="J35" s="67">
        <v>45444</v>
      </c>
      <c r="K35" s="22">
        <v>45641</v>
      </c>
      <c r="L35" s="20"/>
      <c r="M35" s="20"/>
      <c r="N35" s="20"/>
      <c r="O35" s="20"/>
      <c r="P35" s="20"/>
      <c r="Q35" s="20"/>
      <c r="R35" s="20"/>
      <c r="S35" s="20"/>
      <c r="T35" s="20"/>
      <c r="U35" s="20"/>
      <c r="V35" s="131">
        <v>45534</v>
      </c>
      <c r="W35" s="132">
        <v>0.5</v>
      </c>
      <c r="X35" s="112" t="s">
        <v>409</v>
      </c>
      <c r="Y35" s="136" t="s">
        <v>410</v>
      </c>
      <c r="Z35" s="131">
        <v>45539</v>
      </c>
      <c r="AA35" s="131" t="s">
        <v>401</v>
      </c>
      <c r="AB35" s="137" t="s">
        <v>411</v>
      </c>
      <c r="AC35" s="142"/>
      <c r="AD35" s="142"/>
      <c r="AE35" s="142"/>
      <c r="AF35" s="142"/>
      <c r="AG35" s="143"/>
      <c r="AH35" s="56">
        <v>45649</v>
      </c>
      <c r="AI35" s="106">
        <v>1</v>
      </c>
      <c r="AJ35" s="104" t="s">
        <v>294</v>
      </c>
      <c r="AK35" s="104" t="s">
        <v>295</v>
      </c>
      <c r="AL35" s="56">
        <v>45295</v>
      </c>
      <c r="AM35" s="108" t="s">
        <v>274</v>
      </c>
      <c r="AN35" s="104" t="s">
        <v>296</v>
      </c>
      <c r="AO35" s="128" t="s">
        <v>446</v>
      </c>
      <c r="AP35" s="128" t="s">
        <v>434</v>
      </c>
      <c r="AQ35" s="129">
        <v>100</v>
      </c>
      <c r="AR35" s="129">
        <v>100</v>
      </c>
      <c r="AS35" s="130">
        <v>100</v>
      </c>
    </row>
    <row r="36" spans="1:45" ht="80.25" customHeight="1" x14ac:dyDescent="0.2">
      <c r="A36" s="183"/>
      <c r="B36" s="215"/>
      <c r="C36" s="54" t="s">
        <v>17</v>
      </c>
      <c r="D36" s="81">
        <v>24</v>
      </c>
      <c r="E36" s="73" t="s">
        <v>134</v>
      </c>
      <c r="F36" s="72" t="s">
        <v>135</v>
      </c>
      <c r="G36" s="72" t="s">
        <v>136</v>
      </c>
      <c r="H36" s="21" t="s">
        <v>137</v>
      </c>
      <c r="I36" s="21" t="s">
        <v>137</v>
      </c>
      <c r="J36" s="27">
        <v>45337</v>
      </c>
      <c r="K36" s="21">
        <v>45626</v>
      </c>
      <c r="L36" s="20"/>
      <c r="M36" s="20"/>
      <c r="N36" s="20"/>
      <c r="O36" s="20"/>
      <c r="P36" s="20"/>
      <c r="Q36" s="20"/>
      <c r="R36" s="20"/>
      <c r="S36" s="20"/>
      <c r="T36" s="20"/>
      <c r="U36" s="20"/>
      <c r="V36" s="131">
        <v>45536</v>
      </c>
      <c r="W36" s="132">
        <v>0.5</v>
      </c>
      <c r="X36" s="112" t="s">
        <v>412</v>
      </c>
      <c r="Y36" s="136" t="s">
        <v>413</v>
      </c>
      <c r="Z36" s="131">
        <v>45539</v>
      </c>
      <c r="AA36" s="131" t="s">
        <v>401</v>
      </c>
      <c r="AB36" s="137" t="s">
        <v>414</v>
      </c>
      <c r="AC36" s="142"/>
      <c r="AD36" s="142"/>
      <c r="AE36" s="142"/>
      <c r="AF36" s="142"/>
      <c r="AG36" s="143"/>
      <c r="AH36" s="56">
        <v>45646</v>
      </c>
      <c r="AI36" s="106">
        <v>1</v>
      </c>
      <c r="AJ36" s="104" t="s">
        <v>297</v>
      </c>
      <c r="AK36" s="104" t="s">
        <v>298</v>
      </c>
      <c r="AL36" s="56">
        <v>45295</v>
      </c>
      <c r="AM36" s="108" t="s">
        <v>274</v>
      </c>
      <c r="AN36" s="104" t="s">
        <v>299</v>
      </c>
      <c r="AO36" s="128" t="s">
        <v>447</v>
      </c>
      <c r="AP36" s="128" t="s">
        <v>434</v>
      </c>
      <c r="AQ36" s="129">
        <v>100</v>
      </c>
      <c r="AR36" s="129">
        <v>100</v>
      </c>
      <c r="AS36" s="130">
        <v>100</v>
      </c>
    </row>
    <row r="37" spans="1:45" ht="80.25" customHeight="1" x14ac:dyDescent="0.2">
      <c r="A37" s="183"/>
      <c r="B37" s="215"/>
      <c r="C37" s="196" t="s">
        <v>18</v>
      </c>
      <c r="D37" s="81">
        <v>25</v>
      </c>
      <c r="E37" s="73" t="s">
        <v>142</v>
      </c>
      <c r="F37" s="73" t="s">
        <v>143</v>
      </c>
      <c r="G37" s="73" t="s">
        <v>144</v>
      </c>
      <c r="H37" s="22" t="s">
        <v>133</v>
      </c>
      <c r="I37" s="22" t="s">
        <v>133</v>
      </c>
      <c r="J37" s="67">
        <v>45306</v>
      </c>
      <c r="K37" s="22">
        <v>45626</v>
      </c>
      <c r="L37" s="109"/>
      <c r="M37" s="109"/>
      <c r="N37" s="109"/>
      <c r="O37" s="109"/>
      <c r="P37" s="109"/>
      <c r="Q37" s="109"/>
      <c r="R37" s="109"/>
      <c r="S37" s="109"/>
      <c r="T37" s="109"/>
      <c r="U37" s="109"/>
      <c r="V37" s="131">
        <v>45534</v>
      </c>
      <c r="W37" s="132">
        <v>0.6</v>
      </c>
      <c r="X37" s="112" t="s">
        <v>415</v>
      </c>
      <c r="Y37" s="136"/>
      <c r="Z37" s="131">
        <v>45539</v>
      </c>
      <c r="AA37" s="131" t="s">
        <v>401</v>
      </c>
      <c r="AB37" s="137" t="s">
        <v>416</v>
      </c>
      <c r="AC37" s="142"/>
      <c r="AD37" s="142"/>
      <c r="AE37" s="142"/>
      <c r="AF37" s="142"/>
      <c r="AG37" s="143"/>
      <c r="AH37" s="110">
        <v>45637</v>
      </c>
      <c r="AI37" s="111">
        <v>1</v>
      </c>
      <c r="AJ37" s="104" t="s">
        <v>300</v>
      </c>
      <c r="AK37" s="20"/>
      <c r="AL37" s="56">
        <v>45295</v>
      </c>
      <c r="AM37" s="108" t="s">
        <v>274</v>
      </c>
      <c r="AN37" s="104" t="s">
        <v>299</v>
      </c>
      <c r="AO37" s="128" t="s">
        <v>448</v>
      </c>
      <c r="AP37" s="128" t="s">
        <v>434</v>
      </c>
      <c r="AQ37" s="129">
        <v>100</v>
      </c>
      <c r="AR37" s="129">
        <v>100</v>
      </c>
      <c r="AS37" s="130">
        <v>100</v>
      </c>
    </row>
    <row r="38" spans="1:45" ht="80.25" customHeight="1" x14ac:dyDescent="0.2">
      <c r="A38" s="183"/>
      <c r="B38" s="215"/>
      <c r="C38" s="197"/>
      <c r="D38" s="81">
        <v>26</v>
      </c>
      <c r="E38" s="73" t="s">
        <v>145</v>
      </c>
      <c r="F38" s="73" t="s">
        <v>147</v>
      </c>
      <c r="G38" s="73" t="s">
        <v>146</v>
      </c>
      <c r="H38" s="22" t="s">
        <v>148</v>
      </c>
      <c r="I38" s="22" t="s">
        <v>148</v>
      </c>
      <c r="J38" s="67">
        <v>45474</v>
      </c>
      <c r="K38" s="22">
        <v>45656</v>
      </c>
      <c r="L38" s="109"/>
      <c r="M38" s="109"/>
      <c r="N38" s="109"/>
      <c r="O38" s="109"/>
      <c r="P38" s="109"/>
      <c r="Q38" s="109"/>
      <c r="R38" s="109"/>
      <c r="S38" s="109"/>
      <c r="T38" s="109"/>
      <c r="U38" s="109"/>
      <c r="V38" s="109"/>
      <c r="W38" s="109"/>
      <c r="X38" s="109"/>
      <c r="Y38" s="109"/>
      <c r="Z38" s="109"/>
      <c r="AA38" s="109"/>
      <c r="AB38" s="137" t="s">
        <v>398</v>
      </c>
      <c r="AC38" s="109"/>
      <c r="AD38" s="109"/>
      <c r="AE38" s="109"/>
      <c r="AF38" s="109"/>
      <c r="AG38" s="109"/>
      <c r="AH38" s="110">
        <v>45649</v>
      </c>
      <c r="AI38" s="111">
        <v>1</v>
      </c>
      <c r="AJ38" s="104" t="s">
        <v>301</v>
      </c>
      <c r="AK38" s="20"/>
      <c r="AL38" s="56">
        <v>45295</v>
      </c>
      <c r="AM38" s="108" t="s">
        <v>274</v>
      </c>
      <c r="AN38" s="104" t="s">
        <v>299</v>
      </c>
      <c r="AO38" s="128" t="s">
        <v>449</v>
      </c>
      <c r="AP38" s="128" t="s">
        <v>450</v>
      </c>
      <c r="AQ38" s="129">
        <v>100</v>
      </c>
      <c r="AR38" s="129">
        <v>100</v>
      </c>
      <c r="AS38" s="130">
        <v>100</v>
      </c>
    </row>
    <row r="39" spans="1:45" ht="80.25" customHeight="1" x14ac:dyDescent="0.2">
      <c r="A39" s="183"/>
      <c r="B39" s="215"/>
      <c r="C39" s="198"/>
      <c r="D39" s="81">
        <v>27</v>
      </c>
      <c r="E39" s="73" t="s">
        <v>149</v>
      </c>
      <c r="F39" s="73" t="s">
        <v>151</v>
      </c>
      <c r="G39" s="73" t="s">
        <v>150</v>
      </c>
      <c r="H39" s="22" t="s">
        <v>152</v>
      </c>
      <c r="I39" s="22" t="s">
        <v>152</v>
      </c>
      <c r="J39" s="22">
        <v>45383</v>
      </c>
      <c r="K39" s="22">
        <v>45595</v>
      </c>
      <c r="L39" s="109"/>
      <c r="M39" s="109"/>
      <c r="N39" s="109"/>
      <c r="O39" s="109"/>
      <c r="P39" s="109"/>
      <c r="Q39" s="109"/>
      <c r="R39" s="109"/>
      <c r="S39" s="109"/>
      <c r="T39" s="109"/>
      <c r="U39" s="109"/>
      <c r="V39" s="109"/>
      <c r="W39" s="109"/>
      <c r="X39" s="109"/>
      <c r="Y39" s="109"/>
      <c r="Z39" s="109"/>
      <c r="AA39" s="109"/>
      <c r="AB39" s="137" t="s">
        <v>398</v>
      </c>
      <c r="AC39" s="109"/>
      <c r="AD39" s="109"/>
      <c r="AE39" s="109"/>
      <c r="AF39" s="109"/>
      <c r="AG39" s="109"/>
      <c r="AH39" s="110">
        <v>45650</v>
      </c>
      <c r="AI39" s="111">
        <v>1</v>
      </c>
      <c r="AJ39" s="104" t="s">
        <v>322</v>
      </c>
      <c r="AK39" s="104" t="s">
        <v>323</v>
      </c>
      <c r="AL39" s="110">
        <v>45295</v>
      </c>
      <c r="AM39" s="121" t="s">
        <v>274</v>
      </c>
      <c r="AN39" s="112" t="s">
        <v>299</v>
      </c>
      <c r="AO39" s="128" t="s">
        <v>451</v>
      </c>
      <c r="AP39" s="128" t="s">
        <v>434</v>
      </c>
      <c r="AQ39" s="129">
        <v>100</v>
      </c>
      <c r="AR39" s="129">
        <v>100</v>
      </c>
      <c r="AS39" s="130">
        <v>100</v>
      </c>
    </row>
    <row r="40" spans="1:45" ht="80.25" customHeight="1" x14ac:dyDescent="0.2">
      <c r="A40" s="183"/>
      <c r="B40" s="215" t="s">
        <v>19</v>
      </c>
      <c r="C40" s="54" t="s">
        <v>20</v>
      </c>
      <c r="D40" s="81">
        <v>28</v>
      </c>
      <c r="E40" s="73" t="s">
        <v>153</v>
      </c>
      <c r="F40" s="73" t="s">
        <v>155</v>
      </c>
      <c r="G40" s="73" t="s">
        <v>154</v>
      </c>
      <c r="H40" s="22" t="s">
        <v>156</v>
      </c>
      <c r="I40" s="22" t="s">
        <v>156</v>
      </c>
      <c r="J40" s="22">
        <v>45323</v>
      </c>
      <c r="K40" s="22">
        <v>45565</v>
      </c>
      <c r="L40" s="109"/>
      <c r="M40" s="109"/>
      <c r="N40" s="109"/>
      <c r="O40" s="109"/>
      <c r="P40" s="109"/>
      <c r="Q40" s="109"/>
      <c r="R40" s="109"/>
      <c r="S40" s="109"/>
      <c r="T40" s="109"/>
      <c r="U40" s="109"/>
      <c r="V40" s="109"/>
      <c r="W40" s="109"/>
      <c r="X40" s="109"/>
      <c r="Y40" s="109"/>
      <c r="Z40" s="109"/>
      <c r="AA40" s="109"/>
      <c r="AB40" s="137" t="s">
        <v>398</v>
      </c>
      <c r="AC40" s="109"/>
      <c r="AD40" s="109"/>
      <c r="AE40" s="109"/>
      <c r="AF40" s="109"/>
      <c r="AG40" s="109"/>
      <c r="AH40" s="110">
        <v>45649</v>
      </c>
      <c r="AI40" s="111">
        <v>1</v>
      </c>
      <c r="AJ40" s="112" t="s">
        <v>326</v>
      </c>
      <c r="AK40" s="112" t="s">
        <v>327</v>
      </c>
      <c r="AL40" s="56">
        <v>45295</v>
      </c>
      <c r="AM40" s="108" t="s">
        <v>274</v>
      </c>
      <c r="AN40" s="104" t="s">
        <v>299</v>
      </c>
      <c r="AO40" s="128" t="s">
        <v>452</v>
      </c>
      <c r="AP40" s="128" t="s">
        <v>434</v>
      </c>
      <c r="AQ40" s="129">
        <v>100</v>
      </c>
      <c r="AR40" s="129">
        <v>100</v>
      </c>
      <c r="AS40" s="130">
        <v>100</v>
      </c>
    </row>
    <row r="41" spans="1:45" ht="80.25" customHeight="1" x14ac:dyDescent="0.2">
      <c r="A41" s="183"/>
      <c r="B41" s="215"/>
      <c r="C41" s="54" t="s">
        <v>21</v>
      </c>
      <c r="D41" s="81">
        <v>29</v>
      </c>
      <c r="E41" s="73" t="s">
        <v>171</v>
      </c>
      <c r="F41" s="73" t="s">
        <v>172</v>
      </c>
      <c r="G41" s="73" t="s">
        <v>173</v>
      </c>
      <c r="H41" s="22" t="s">
        <v>156</v>
      </c>
      <c r="I41" s="22" t="s">
        <v>156</v>
      </c>
      <c r="J41" s="22">
        <v>45474</v>
      </c>
      <c r="K41" s="22">
        <v>45656</v>
      </c>
      <c r="L41" s="109"/>
      <c r="M41" s="109"/>
      <c r="N41" s="109"/>
      <c r="O41" s="109"/>
      <c r="P41" s="109"/>
      <c r="Q41" s="109"/>
      <c r="R41" s="109"/>
      <c r="S41" s="109"/>
      <c r="T41" s="109"/>
      <c r="U41" s="109"/>
      <c r="V41" s="109"/>
      <c r="W41" s="109"/>
      <c r="X41" s="109"/>
      <c r="Y41" s="109"/>
      <c r="Z41" s="109"/>
      <c r="AA41" s="109"/>
      <c r="AB41" s="137" t="s">
        <v>398</v>
      </c>
      <c r="AC41" s="109"/>
      <c r="AD41" s="109"/>
      <c r="AE41" s="109"/>
      <c r="AF41" s="109"/>
      <c r="AG41" s="109"/>
      <c r="AH41" s="110">
        <v>45649</v>
      </c>
      <c r="AI41" s="111">
        <v>1</v>
      </c>
      <c r="AJ41" s="112" t="s">
        <v>304</v>
      </c>
      <c r="AK41" s="112"/>
      <c r="AL41" s="110">
        <v>45295</v>
      </c>
      <c r="AM41" s="121" t="s">
        <v>274</v>
      </c>
      <c r="AN41" s="112" t="s">
        <v>299</v>
      </c>
      <c r="AO41" s="152" t="s">
        <v>476</v>
      </c>
      <c r="AP41" s="152" t="s">
        <v>453</v>
      </c>
      <c r="AQ41" s="153">
        <v>70</v>
      </c>
      <c r="AR41" s="153">
        <v>70</v>
      </c>
      <c r="AS41" s="154">
        <f>(AQ41+AR41)/ 2</f>
        <v>70</v>
      </c>
    </row>
    <row r="42" spans="1:45" ht="80.25" customHeight="1" x14ac:dyDescent="0.2">
      <c r="A42" s="183"/>
      <c r="B42" s="238" t="s">
        <v>22</v>
      </c>
      <c r="C42" s="54" t="s">
        <v>23</v>
      </c>
      <c r="D42" s="81">
        <v>30</v>
      </c>
      <c r="E42" s="73" t="s">
        <v>174</v>
      </c>
      <c r="F42" s="72" t="s">
        <v>175</v>
      </c>
      <c r="G42" s="72" t="s">
        <v>176</v>
      </c>
      <c r="H42" s="21" t="s">
        <v>127</v>
      </c>
      <c r="I42" s="21" t="s">
        <v>127</v>
      </c>
      <c r="J42" s="22">
        <v>45474</v>
      </c>
      <c r="K42" s="22">
        <v>45656</v>
      </c>
      <c r="L42" s="20"/>
      <c r="M42" s="20"/>
      <c r="N42" s="20"/>
      <c r="O42" s="20"/>
      <c r="P42" s="20"/>
      <c r="Q42" s="20"/>
      <c r="R42" s="20"/>
      <c r="S42" s="20"/>
      <c r="T42" s="20"/>
      <c r="U42" s="20"/>
      <c r="V42" s="20"/>
      <c r="W42" s="20"/>
      <c r="X42" s="20"/>
      <c r="Y42" s="20"/>
      <c r="Z42" s="20"/>
      <c r="AA42" s="20"/>
      <c r="AB42" s="137" t="s">
        <v>398</v>
      </c>
      <c r="AC42" s="20"/>
      <c r="AD42" s="20"/>
      <c r="AE42" s="20"/>
      <c r="AF42" s="20"/>
      <c r="AG42" s="20"/>
      <c r="AH42" s="56">
        <v>45643</v>
      </c>
      <c r="AI42" s="106">
        <v>1</v>
      </c>
      <c r="AJ42" s="104" t="s">
        <v>302</v>
      </c>
      <c r="AK42" s="104" t="s">
        <v>303</v>
      </c>
      <c r="AL42" s="56">
        <v>45295</v>
      </c>
      <c r="AM42" s="121" t="s">
        <v>274</v>
      </c>
      <c r="AN42" s="112" t="s">
        <v>299</v>
      </c>
      <c r="AO42" s="128" t="s">
        <v>454</v>
      </c>
      <c r="AP42" s="128" t="s">
        <v>434</v>
      </c>
      <c r="AQ42" s="129">
        <v>100</v>
      </c>
      <c r="AR42" s="129">
        <v>100</v>
      </c>
      <c r="AS42" s="130">
        <v>100</v>
      </c>
    </row>
    <row r="43" spans="1:45" ht="131.25" customHeight="1" x14ac:dyDescent="0.2">
      <c r="A43" s="183"/>
      <c r="B43" s="239"/>
      <c r="C43" s="54" t="s">
        <v>24</v>
      </c>
      <c r="D43" s="81">
        <v>31</v>
      </c>
      <c r="E43" s="73" t="s">
        <v>179</v>
      </c>
      <c r="F43" s="72" t="s">
        <v>180</v>
      </c>
      <c r="G43" s="72" t="s">
        <v>177</v>
      </c>
      <c r="H43" s="21" t="s">
        <v>178</v>
      </c>
      <c r="I43" s="21" t="s">
        <v>178</v>
      </c>
      <c r="J43" s="22">
        <v>45474</v>
      </c>
      <c r="K43" s="22">
        <v>45641</v>
      </c>
      <c r="L43" s="56"/>
      <c r="M43" s="39"/>
      <c r="N43" s="38"/>
      <c r="O43" s="20"/>
      <c r="P43" s="20"/>
      <c r="Q43" s="20"/>
      <c r="R43" s="20"/>
      <c r="S43" s="20"/>
      <c r="T43" s="20"/>
      <c r="U43" s="20"/>
      <c r="V43" s="122">
        <v>45534</v>
      </c>
      <c r="W43" s="123">
        <v>1</v>
      </c>
      <c r="X43" s="104" t="s">
        <v>305</v>
      </c>
      <c r="Y43" s="113" t="s">
        <v>306</v>
      </c>
      <c r="Z43" s="122">
        <v>45539</v>
      </c>
      <c r="AA43" s="122" t="s">
        <v>274</v>
      </c>
      <c r="AB43" s="104" t="s">
        <v>417</v>
      </c>
      <c r="AC43" s="128" t="s">
        <v>418</v>
      </c>
      <c r="AD43" s="134" t="s">
        <v>419</v>
      </c>
      <c r="AE43" s="129"/>
      <c r="AF43" s="129"/>
      <c r="AG43" s="130"/>
      <c r="AH43" s="56">
        <v>45643</v>
      </c>
      <c r="AI43" s="106">
        <v>1</v>
      </c>
      <c r="AJ43" s="104" t="s">
        <v>305</v>
      </c>
      <c r="AK43" s="113" t="s">
        <v>306</v>
      </c>
      <c r="AL43" s="56">
        <v>45295</v>
      </c>
      <c r="AM43" s="108" t="s">
        <v>274</v>
      </c>
      <c r="AN43" s="104" t="s">
        <v>299</v>
      </c>
      <c r="AO43" s="128" t="s">
        <v>455</v>
      </c>
      <c r="AP43" s="128" t="s">
        <v>434</v>
      </c>
      <c r="AQ43" s="129">
        <v>100</v>
      </c>
      <c r="AR43" s="129">
        <v>100</v>
      </c>
      <c r="AS43" s="130">
        <v>100</v>
      </c>
    </row>
    <row r="44" spans="1:45" ht="80.25" customHeight="1" x14ac:dyDescent="0.2">
      <c r="A44" s="183"/>
      <c r="B44" s="240"/>
      <c r="C44" s="54" t="s">
        <v>25</v>
      </c>
      <c r="D44" s="81">
        <v>32</v>
      </c>
      <c r="E44" s="73" t="s">
        <v>240</v>
      </c>
      <c r="F44" s="72" t="s">
        <v>181</v>
      </c>
      <c r="G44" s="72" t="s">
        <v>182</v>
      </c>
      <c r="H44" s="21" t="s">
        <v>101</v>
      </c>
      <c r="I44" s="21" t="s">
        <v>101</v>
      </c>
      <c r="J44" s="22">
        <v>45458</v>
      </c>
      <c r="K44" s="22">
        <v>45503</v>
      </c>
      <c r="L44" s="20"/>
      <c r="M44" s="20"/>
      <c r="N44" s="20"/>
      <c r="O44" s="20"/>
      <c r="P44" s="20"/>
      <c r="Q44" s="20"/>
      <c r="R44" s="20"/>
      <c r="S44" s="20"/>
      <c r="T44" s="20"/>
      <c r="U44" s="20"/>
      <c r="V44" s="131">
        <v>45535</v>
      </c>
      <c r="W44" s="132">
        <v>1</v>
      </c>
      <c r="X44" s="112" t="s">
        <v>361</v>
      </c>
      <c r="Y44" s="136" t="s">
        <v>362</v>
      </c>
      <c r="Z44" s="131">
        <v>45539</v>
      </c>
      <c r="AA44" s="131" t="s">
        <v>274</v>
      </c>
      <c r="AB44" s="137" t="s">
        <v>363</v>
      </c>
      <c r="AC44" s="134" t="s">
        <v>364</v>
      </c>
      <c r="AD44" s="134" t="s">
        <v>347</v>
      </c>
      <c r="AE44" s="129">
        <v>100</v>
      </c>
      <c r="AF44" s="129">
        <v>100</v>
      </c>
      <c r="AG44" s="130">
        <v>100</v>
      </c>
      <c r="AH44" s="131">
        <v>45535</v>
      </c>
      <c r="AI44" s="132">
        <v>1</v>
      </c>
      <c r="AJ44" s="112" t="s">
        <v>361</v>
      </c>
      <c r="AK44" s="136" t="s">
        <v>362</v>
      </c>
      <c r="AL44" s="131">
        <v>45539</v>
      </c>
      <c r="AM44" s="131" t="s">
        <v>274</v>
      </c>
      <c r="AN44" s="137" t="s">
        <v>363</v>
      </c>
      <c r="AO44" s="128" t="s">
        <v>433</v>
      </c>
      <c r="AP44" s="128" t="s">
        <v>434</v>
      </c>
      <c r="AQ44" s="129">
        <v>100</v>
      </c>
      <c r="AR44" s="129">
        <v>100</v>
      </c>
      <c r="AS44" s="130">
        <v>100</v>
      </c>
    </row>
    <row r="45" spans="1:45" ht="80.25" customHeight="1" x14ac:dyDescent="0.2">
      <c r="A45" s="183"/>
      <c r="B45" s="213" t="s">
        <v>26</v>
      </c>
      <c r="C45" s="54" t="s">
        <v>27</v>
      </c>
      <c r="D45" s="81">
        <v>33</v>
      </c>
      <c r="E45" s="73" t="s">
        <v>241</v>
      </c>
      <c r="F45" s="72" t="s">
        <v>230</v>
      </c>
      <c r="G45" s="72" t="s">
        <v>231</v>
      </c>
      <c r="H45" s="21" t="s">
        <v>242</v>
      </c>
      <c r="I45" s="22" t="s">
        <v>242</v>
      </c>
      <c r="J45" s="22">
        <v>45474</v>
      </c>
      <c r="K45" s="22">
        <v>45657</v>
      </c>
      <c r="L45" s="20"/>
      <c r="M45" s="20"/>
      <c r="N45" s="20"/>
      <c r="O45" s="20"/>
      <c r="P45" s="20"/>
      <c r="Q45" s="20"/>
      <c r="R45" s="20"/>
      <c r="S45" s="20"/>
      <c r="T45" s="20"/>
      <c r="U45" s="20"/>
      <c r="V45" s="20"/>
      <c r="W45" s="20"/>
      <c r="X45" s="20"/>
      <c r="Y45" s="20"/>
      <c r="Z45" s="20"/>
      <c r="AA45" s="20"/>
      <c r="AB45" s="137" t="s">
        <v>398</v>
      </c>
      <c r="AC45" s="20"/>
      <c r="AD45" s="20"/>
      <c r="AE45" s="20"/>
      <c r="AF45" s="20"/>
      <c r="AG45" s="20"/>
      <c r="AH45" s="22">
        <v>45649</v>
      </c>
      <c r="AI45" s="111">
        <v>1</v>
      </c>
      <c r="AJ45" s="104" t="s">
        <v>307</v>
      </c>
      <c r="AK45" s="113"/>
      <c r="AL45" s="56">
        <v>45295</v>
      </c>
      <c r="AM45" s="108" t="s">
        <v>274</v>
      </c>
      <c r="AN45" s="104" t="s">
        <v>299</v>
      </c>
      <c r="AO45" s="128" t="s">
        <v>456</v>
      </c>
      <c r="AP45" s="128" t="s">
        <v>434</v>
      </c>
      <c r="AQ45" s="129">
        <v>100</v>
      </c>
      <c r="AR45" s="129">
        <v>100</v>
      </c>
      <c r="AS45" s="130">
        <v>100</v>
      </c>
    </row>
    <row r="46" spans="1:45" ht="99.75" customHeight="1" x14ac:dyDescent="0.2">
      <c r="A46" s="183"/>
      <c r="B46" s="213"/>
      <c r="C46" s="54" t="s">
        <v>28</v>
      </c>
      <c r="D46" s="81">
        <v>34</v>
      </c>
      <c r="E46" s="73" t="s">
        <v>232</v>
      </c>
      <c r="F46" s="73" t="s">
        <v>243</v>
      </c>
      <c r="G46" s="73" t="s">
        <v>164</v>
      </c>
      <c r="H46" s="22" t="s">
        <v>101</v>
      </c>
      <c r="I46" s="22" t="s">
        <v>101</v>
      </c>
      <c r="J46" s="22">
        <v>45474</v>
      </c>
      <c r="K46" s="22">
        <v>45641</v>
      </c>
      <c r="L46" s="109"/>
      <c r="M46" s="109"/>
      <c r="N46" s="109"/>
      <c r="O46" s="109"/>
      <c r="P46" s="109"/>
      <c r="Q46" s="109"/>
      <c r="R46" s="109"/>
      <c r="S46" s="109"/>
      <c r="T46" s="109"/>
      <c r="U46" s="109"/>
      <c r="V46" s="109"/>
      <c r="W46" s="109"/>
      <c r="X46" s="109"/>
      <c r="Y46" s="109"/>
      <c r="Z46" s="109"/>
      <c r="AA46" s="109"/>
      <c r="AB46" s="137" t="s">
        <v>398</v>
      </c>
      <c r="AC46" s="142"/>
      <c r="AD46" s="134" t="s">
        <v>419</v>
      </c>
      <c r="AE46" s="142"/>
      <c r="AF46" s="142"/>
      <c r="AG46" s="143"/>
      <c r="AH46" s="110">
        <v>45649</v>
      </c>
      <c r="AI46" s="111">
        <v>1</v>
      </c>
      <c r="AJ46" s="104" t="s">
        <v>308</v>
      </c>
      <c r="AK46" s="114"/>
      <c r="AL46" s="56">
        <v>45295</v>
      </c>
      <c r="AM46" s="108" t="s">
        <v>274</v>
      </c>
      <c r="AN46" s="104" t="s">
        <v>299</v>
      </c>
      <c r="AO46" s="152" t="s">
        <v>457</v>
      </c>
      <c r="AP46" s="152" t="s">
        <v>458</v>
      </c>
      <c r="AQ46" s="153">
        <v>70</v>
      </c>
      <c r="AR46" s="153">
        <v>70</v>
      </c>
      <c r="AS46" s="154">
        <f>(AQ46+AR46)/ 2</f>
        <v>70</v>
      </c>
    </row>
    <row r="47" spans="1:45" ht="80.25" customHeight="1" thickBot="1" x14ac:dyDescent="0.25">
      <c r="A47" s="184"/>
      <c r="B47" s="214"/>
      <c r="C47" s="57" t="s">
        <v>29</v>
      </c>
      <c r="D47" s="82">
        <v>35</v>
      </c>
      <c r="E47" s="74" t="s">
        <v>233</v>
      </c>
      <c r="F47" s="74" t="s">
        <v>234</v>
      </c>
      <c r="G47" s="74" t="s">
        <v>235</v>
      </c>
      <c r="H47" s="21" t="s">
        <v>101</v>
      </c>
      <c r="I47" s="21" t="s">
        <v>101</v>
      </c>
      <c r="J47" s="22">
        <v>45474</v>
      </c>
      <c r="K47" s="22">
        <v>45641</v>
      </c>
      <c r="L47" s="58"/>
      <c r="M47" s="58"/>
      <c r="N47" s="58"/>
      <c r="O47" s="58"/>
      <c r="P47" s="58"/>
      <c r="Q47" s="58"/>
      <c r="R47" s="58"/>
      <c r="S47" s="58"/>
      <c r="T47" s="58"/>
      <c r="U47" s="58"/>
      <c r="V47" s="58"/>
      <c r="W47" s="58"/>
      <c r="X47" s="58"/>
      <c r="Y47" s="58"/>
      <c r="Z47" s="58"/>
      <c r="AA47" s="58"/>
      <c r="AB47" s="137" t="s">
        <v>398</v>
      </c>
      <c r="AC47" s="58"/>
      <c r="AD47" s="58"/>
      <c r="AE47" s="58"/>
      <c r="AF47" s="58"/>
      <c r="AG47" s="58"/>
      <c r="AH47" s="56">
        <v>45649</v>
      </c>
      <c r="AI47" s="106">
        <v>1</v>
      </c>
      <c r="AJ47" s="104" t="s">
        <v>309</v>
      </c>
      <c r="AK47" s="113"/>
      <c r="AL47" s="56">
        <v>45295</v>
      </c>
      <c r="AM47" s="121" t="s">
        <v>274</v>
      </c>
      <c r="AN47" s="112" t="s">
        <v>299</v>
      </c>
      <c r="AO47" s="128" t="s">
        <v>459</v>
      </c>
      <c r="AP47" s="128" t="s">
        <v>434</v>
      </c>
      <c r="AQ47" s="129">
        <v>100</v>
      </c>
      <c r="AR47" s="129">
        <v>100</v>
      </c>
      <c r="AS47" s="130">
        <v>100</v>
      </c>
    </row>
    <row r="48" spans="1:45" ht="80.25" customHeight="1" x14ac:dyDescent="0.2">
      <c r="A48" s="187" t="s">
        <v>42</v>
      </c>
      <c r="B48" s="185" t="s">
        <v>32</v>
      </c>
      <c r="C48" s="47" t="s">
        <v>81</v>
      </c>
      <c r="D48" s="83">
        <v>36</v>
      </c>
      <c r="E48" s="75" t="s">
        <v>183</v>
      </c>
      <c r="F48" s="75" t="s">
        <v>245</v>
      </c>
      <c r="G48" s="75" t="s">
        <v>184</v>
      </c>
      <c r="H48" s="21" t="s">
        <v>185</v>
      </c>
      <c r="I48" s="21" t="s">
        <v>185</v>
      </c>
      <c r="J48" s="22">
        <v>45323</v>
      </c>
      <c r="K48" s="22">
        <v>45382</v>
      </c>
      <c r="L48" s="25"/>
      <c r="M48" s="17"/>
      <c r="N48" s="17"/>
      <c r="O48" s="17"/>
      <c r="P48" s="17"/>
      <c r="Q48" s="17"/>
      <c r="R48" s="17"/>
      <c r="S48" s="17"/>
      <c r="T48" s="17"/>
      <c r="U48" s="18"/>
      <c r="V48" s="17"/>
      <c r="W48" s="17"/>
      <c r="X48" s="17"/>
      <c r="Y48" s="17"/>
      <c r="Z48" s="17"/>
      <c r="AA48" s="17"/>
      <c r="AB48" s="137" t="s">
        <v>275</v>
      </c>
      <c r="AC48" s="142"/>
      <c r="AD48" s="138" t="s">
        <v>390</v>
      </c>
      <c r="AE48" s="142"/>
      <c r="AF48" s="142"/>
      <c r="AG48" s="143"/>
      <c r="AH48" s="56"/>
      <c r="AI48" s="106"/>
      <c r="AJ48" s="104"/>
      <c r="AK48" s="113"/>
      <c r="AL48" s="17"/>
      <c r="AM48" s="17"/>
      <c r="AN48" s="104" t="s">
        <v>275</v>
      </c>
      <c r="AO48" s="128" t="s">
        <v>433</v>
      </c>
      <c r="AP48" s="128" t="s">
        <v>434</v>
      </c>
      <c r="AQ48" s="129">
        <v>100</v>
      </c>
      <c r="AR48" s="129">
        <v>100</v>
      </c>
      <c r="AS48" s="130">
        <v>100</v>
      </c>
    </row>
    <row r="49" spans="1:45" ht="80.25" customHeight="1" x14ac:dyDescent="0.2">
      <c r="A49" s="188"/>
      <c r="B49" s="186"/>
      <c r="C49" s="222" t="s">
        <v>75</v>
      </c>
      <c r="D49" s="84">
        <v>37</v>
      </c>
      <c r="E49" s="73" t="s">
        <v>186</v>
      </c>
      <c r="F49" s="72" t="s">
        <v>188</v>
      </c>
      <c r="G49" s="72" t="s">
        <v>187</v>
      </c>
      <c r="H49" s="60" t="s">
        <v>189</v>
      </c>
      <c r="I49" s="60" t="s">
        <v>189</v>
      </c>
      <c r="J49" s="22">
        <v>45352</v>
      </c>
      <c r="K49" s="22">
        <v>45504</v>
      </c>
      <c r="L49" s="26"/>
      <c r="M49" s="20"/>
      <c r="N49" s="20"/>
      <c r="O49" s="20"/>
      <c r="P49" s="20"/>
      <c r="Q49" s="20"/>
      <c r="R49" s="20"/>
      <c r="S49" s="20"/>
      <c r="T49" s="20"/>
      <c r="U49" s="19"/>
      <c r="V49" s="131">
        <v>45533</v>
      </c>
      <c r="W49" s="132">
        <v>1</v>
      </c>
      <c r="X49" s="112" t="s">
        <v>420</v>
      </c>
      <c r="Y49" s="136" t="s">
        <v>421</v>
      </c>
      <c r="Z49" s="131">
        <v>45539</v>
      </c>
      <c r="AA49" s="131" t="s">
        <v>274</v>
      </c>
      <c r="AB49" s="137" t="s">
        <v>367</v>
      </c>
      <c r="AC49" s="134" t="s">
        <v>422</v>
      </c>
      <c r="AD49" s="134" t="s">
        <v>423</v>
      </c>
      <c r="AE49" s="129">
        <v>70</v>
      </c>
      <c r="AF49" s="129">
        <v>70</v>
      </c>
      <c r="AG49" s="130">
        <v>70</v>
      </c>
      <c r="AH49" s="56">
        <v>45646</v>
      </c>
      <c r="AI49" s="106">
        <v>1</v>
      </c>
      <c r="AJ49" s="104" t="s">
        <v>310</v>
      </c>
      <c r="AK49" s="113"/>
      <c r="AL49" s="56">
        <v>45295</v>
      </c>
      <c r="AM49" s="108" t="s">
        <v>274</v>
      </c>
      <c r="AN49" s="104" t="s">
        <v>299</v>
      </c>
      <c r="AO49" s="128" t="s">
        <v>460</v>
      </c>
      <c r="AP49" s="128" t="s">
        <v>434</v>
      </c>
      <c r="AQ49" s="129">
        <v>100</v>
      </c>
      <c r="AR49" s="129">
        <v>100</v>
      </c>
      <c r="AS49" s="130">
        <v>100</v>
      </c>
    </row>
    <row r="50" spans="1:45" ht="80.25" customHeight="1" x14ac:dyDescent="0.2">
      <c r="A50" s="188"/>
      <c r="B50" s="186"/>
      <c r="C50" s="224"/>
      <c r="D50" s="84">
        <v>38</v>
      </c>
      <c r="E50" s="73" t="s">
        <v>194</v>
      </c>
      <c r="F50" s="61" t="s">
        <v>114</v>
      </c>
      <c r="G50" s="61" t="s">
        <v>203</v>
      </c>
      <c r="H50" s="62" t="s">
        <v>204</v>
      </c>
      <c r="I50" s="62" t="s">
        <v>204</v>
      </c>
      <c r="J50" s="22">
        <v>45352</v>
      </c>
      <c r="K50" s="22">
        <v>45444</v>
      </c>
      <c r="L50" s="26"/>
      <c r="M50" s="20"/>
      <c r="N50" s="20"/>
      <c r="O50" s="20"/>
      <c r="P50" s="20"/>
      <c r="Q50" s="20"/>
      <c r="R50" s="20"/>
      <c r="S50" s="20"/>
      <c r="T50" s="20"/>
      <c r="U50" s="19"/>
      <c r="V50" s="131">
        <v>45533</v>
      </c>
      <c r="W50" s="132">
        <v>1</v>
      </c>
      <c r="X50" s="112" t="s">
        <v>365</v>
      </c>
      <c r="Y50" s="136" t="s">
        <v>366</v>
      </c>
      <c r="Z50" s="131">
        <v>45539</v>
      </c>
      <c r="AA50" s="131" t="s">
        <v>274</v>
      </c>
      <c r="AB50" s="137" t="s">
        <v>367</v>
      </c>
      <c r="AC50" s="134" t="s">
        <v>368</v>
      </c>
      <c r="AD50" s="134" t="s">
        <v>347</v>
      </c>
      <c r="AE50" s="129">
        <v>100</v>
      </c>
      <c r="AF50" s="129">
        <v>100</v>
      </c>
      <c r="AG50" s="130">
        <v>100</v>
      </c>
      <c r="AH50" s="131">
        <v>45533</v>
      </c>
      <c r="AI50" s="132">
        <v>1</v>
      </c>
      <c r="AJ50" s="112" t="s">
        <v>365</v>
      </c>
      <c r="AK50" s="136" t="s">
        <v>366</v>
      </c>
      <c r="AL50" s="131">
        <v>45539</v>
      </c>
      <c r="AM50" s="131" t="s">
        <v>274</v>
      </c>
      <c r="AN50" s="137" t="s">
        <v>367</v>
      </c>
      <c r="AO50" s="128" t="s">
        <v>433</v>
      </c>
      <c r="AP50" s="128" t="s">
        <v>434</v>
      </c>
      <c r="AQ50" s="129">
        <v>100</v>
      </c>
      <c r="AR50" s="129">
        <v>100</v>
      </c>
      <c r="AS50" s="130">
        <v>100</v>
      </c>
    </row>
    <row r="51" spans="1:45" ht="80.25" customHeight="1" x14ac:dyDescent="0.2">
      <c r="A51" s="188"/>
      <c r="B51" s="186"/>
      <c r="C51" s="222" t="s">
        <v>76</v>
      </c>
      <c r="D51" s="84">
        <v>39</v>
      </c>
      <c r="E51" s="61" t="s">
        <v>190</v>
      </c>
      <c r="F51" s="61" t="s">
        <v>192</v>
      </c>
      <c r="G51" s="61" t="s">
        <v>191</v>
      </c>
      <c r="H51" s="60" t="s">
        <v>193</v>
      </c>
      <c r="I51" s="60" t="s">
        <v>193</v>
      </c>
      <c r="J51" s="22">
        <v>45505</v>
      </c>
      <c r="K51" s="22">
        <v>45566</v>
      </c>
      <c r="L51" s="26"/>
      <c r="M51" s="20"/>
      <c r="N51" s="20"/>
      <c r="O51" s="20"/>
      <c r="P51" s="20"/>
      <c r="Q51" s="20"/>
      <c r="R51" s="20"/>
      <c r="S51" s="20"/>
      <c r="T51" s="20"/>
      <c r="U51" s="19"/>
      <c r="V51" s="17"/>
      <c r="W51" s="17"/>
      <c r="X51" s="17"/>
      <c r="Y51" s="17"/>
      <c r="Z51" s="17"/>
      <c r="AA51" s="17"/>
      <c r="AB51" s="137" t="s">
        <v>398</v>
      </c>
      <c r="AC51" s="17"/>
      <c r="AD51" s="17"/>
      <c r="AE51" s="139"/>
      <c r="AF51" s="139"/>
      <c r="AG51" s="18"/>
      <c r="AH51" s="56">
        <v>45639</v>
      </c>
      <c r="AI51" s="106">
        <v>1</v>
      </c>
      <c r="AJ51" s="104" t="s">
        <v>311</v>
      </c>
      <c r="AK51" s="17"/>
      <c r="AL51" s="56">
        <v>45295</v>
      </c>
      <c r="AM51" s="108" t="s">
        <v>274</v>
      </c>
      <c r="AN51" s="104" t="s">
        <v>299</v>
      </c>
      <c r="AO51" s="128" t="s">
        <v>461</v>
      </c>
      <c r="AP51" s="128" t="s">
        <v>434</v>
      </c>
      <c r="AQ51" s="129">
        <v>100</v>
      </c>
      <c r="AR51" s="129">
        <v>100</v>
      </c>
      <c r="AS51" s="130">
        <v>100</v>
      </c>
    </row>
    <row r="52" spans="1:45" ht="80.25" customHeight="1" x14ac:dyDescent="0.2">
      <c r="A52" s="188"/>
      <c r="B52" s="186"/>
      <c r="C52" s="223"/>
      <c r="D52" s="84">
        <v>40</v>
      </c>
      <c r="E52" s="102" t="s">
        <v>196</v>
      </c>
      <c r="F52" s="61" t="s">
        <v>197</v>
      </c>
      <c r="G52" s="61" t="s">
        <v>198</v>
      </c>
      <c r="H52" s="62" t="s">
        <v>199</v>
      </c>
      <c r="I52" s="62" t="s">
        <v>199</v>
      </c>
      <c r="J52" s="22">
        <v>45597</v>
      </c>
      <c r="K52" s="22">
        <v>45597</v>
      </c>
      <c r="L52" s="26"/>
      <c r="M52" s="20"/>
      <c r="N52" s="20"/>
      <c r="O52" s="20"/>
      <c r="P52" s="20"/>
      <c r="Q52" s="20"/>
      <c r="R52" s="20"/>
      <c r="S52" s="20"/>
      <c r="T52" s="20"/>
      <c r="U52" s="19"/>
      <c r="V52" s="17"/>
      <c r="W52" s="17"/>
      <c r="X52" s="17"/>
      <c r="Y52" s="17"/>
      <c r="Z52" s="17"/>
      <c r="AA52" s="17"/>
      <c r="AB52" s="137" t="s">
        <v>424</v>
      </c>
      <c r="AC52" s="17"/>
      <c r="AD52" s="17"/>
      <c r="AE52" s="139"/>
      <c r="AF52" s="139"/>
      <c r="AG52" s="18"/>
      <c r="AH52" s="56">
        <v>45639</v>
      </c>
      <c r="AI52" s="106">
        <v>1</v>
      </c>
      <c r="AJ52" s="104" t="s">
        <v>312</v>
      </c>
      <c r="AK52" s="17"/>
      <c r="AL52" s="56">
        <v>45295</v>
      </c>
      <c r="AM52" s="108" t="s">
        <v>274</v>
      </c>
      <c r="AN52" s="104" t="s">
        <v>299</v>
      </c>
      <c r="AO52" s="128" t="s">
        <v>461</v>
      </c>
      <c r="AP52" s="128" t="s">
        <v>434</v>
      </c>
      <c r="AQ52" s="129">
        <v>100</v>
      </c>
      <c r="AR52" s="129">
        <v>100</v>
      </c>
      <c r="AS52" s="130">
        <v>100</v>
      </c>
    </row>
    <row r="53" spans="1:45" ht="80.25" customHeight="1" thickBot="1" x14ac:dyDescent="0.25">
      <c r="A53" s="188"/>
      <c r="B53" s="186"/>
      <c r="C53" s="41" t="s">
        <v>77</v>
      </c>
      <c r="D53" s="84">
        <v>41</v>
      </c>
      <c r="E53" s="76" t="s">
        <v>195</v>
      </c>
      <c r="F53" s="61" t="s">
        <v>200</v>
      </c>
      <c r="G53" s="61" t="s">
        <v>201</v>
      </c>
      <c r="H53" s="63" t="s">
        <v>202</v>
      </c>
      <c r="I53" s="63" t="s">
        <v>202</v>
      </c>
      <c r="J53" s="22">
        <v>45352</v>
      </c>
      <c r="K53" s="22">
        <v>45442</v>
      </c>
      <c r="L53" s="26"/>
      <c r="M53" s="20"/>
      <c r="N53" s="20"/>
      <c r="O53" s="20"/>
      <c r="P53" s="20"/>
      <c r="Q53" s="20"/>
      <c r="R53" s="20"/>
      <c r="S53" s="20"/>
      <c r="T53" s="20"/>
      <c r="U53" s="19"/>
      <c r="V53" s="131">
        <v>45533</v>
      </c>
      <c r="W53" s="132">
        <v>1</v>
      </c>
      <c r="X53" s="112" t="s">
        <v>369</v>
      </c>
      <c r="Y53" s="136" t="s">
        <v>370</v>
      </c>
      <c r="Z53" s="131">
        <v>45539</v>
      </c>
      <c r="AA53" s="131" t="s">
        <v>274</v>
      </c>
      <c r="AB53" s="137" t="s">
        <v>367</v>
      </c>
      <c r="AC53" s="134" t="s">
        <v>371</v>
      </c>
      <c r="AD53" s="134" t="s">
        <v>347</v>
      </c>
      <c r="AE53" s="129">
        <v>100</v>
      </c>
      <c r="AF53" s="129">
        <v>100</v>
      </c>
      <c r="AG53" s="130">
        <v>100</v>
      </c>
      <c r="AH53" s="131">
        <v>45533</v>
      </c>
      <c r="AI53" s="132">
        <v>1</v>
      </c>
      <c r="AJ53" s="112" t="s">
        <v>369</v>
      </c>
      <c r="AK53" s="136" t="s">
        <v>370</v>
      </c>
      <c r="AL53" s="131">
        <v>45539</v>
      </c>
      <c r="AM53" s="131" t="s">
        <v>274</v>
      </c>
      <c r="AN53" s="137" t="s">
        <v>367</v>
      </c>
      <c r="AO53" s="128" t="s">
        <v>433</v>
      </c>
      <c r="AP53" s="128" t="s">
        <v>434</v>
      </c>
      <c r="AQ53" s="129">
        <v>100</v>
      </c>
      <c r="AR53" s="129">
        <v>100</v>
      </c>
      <c r="AS53" s="130">
        <v>100</v>
      </c>
    </row>
    <row r="54" spans="1:45" ht="80.25" customHeight="1" thickBot="1" x14ac:dyDescent="0.25">
      <c r="A54" s="188"/>
      <c r="B54" s="186"/>
      <c r="C54" s="41" t="s">
        <v>78</v>
      </c>
      <c r="D54" s="85">
        <v>42</v>
      </c>
      <c r="E54" s="76" t="s">
        <v>236</v>
      </c>
      <c r="F54" s="61" t="s">
        <v>200</v>
      </c>
      <c r="G54" s="61" t="s">
        <v>201</v>
      </c>
      <c r="H54" s="63" t="s">
        <v>202</v>
      </c>
      <c r="I54" s="63" t="s">
        <v>202</v>
      </c>
      <c r="J54" s="22">
        <v>45352</v>
      </c>
      <c r="K54" s="22">
        <v>45442</v>
      </c>
      <c r="L54" s="26"/>
      <c r="M54" s="20"/>
      <c r="N54" s="20"/>
      <c r="O54" s="20"/>
      <c r="P54" s="20"/>
      <c r="Q54" s="20"/>
      <c r="R54" s="20"/>
      <c r="S54" s="20"/>
      <c r="T54" s="20"/>
      <c r="U54" s="19"/>
      <c r="V54" s="131">
        <v>45533</v>
      </c>
      <c r="W54" s="132">
        <v>1</v>
      </c>
      <c r="X54" s="112" t="s">
        <v>369</v>
      </c>
      <c r="Y54" s="136" t="s">
        <v>370</v>
      </c>
      <c r="Z54" s="131">
        <v>45539</v>
      </c>
      <c r="AA54" s="131" t="s">
        <v>274</v>
      </c>
      <c r="AB54" s="137" t="s">
        <v>367</v>
      </c>
      <c r="AC54" s="134" t="s">
        <v>371</v>
      </c>
      <c r="AD54" s="134" t="s">
        <v>372</v>
      </c>
      <c r="AE54" s="134">
        <v>100</v>
      </c>
      <c r="AF54" s="134">
        <v>100</v>
      </c>
      <c r="AG54" s="135">
        <v>100</v>
      </c>
      <c r="AH54" s="131">
        <v>45533</v>
      </c>
      <c r="AI54" s="132">
        <v>1</v>
      </c>
      <c r="AJ54" s="112" t="s">
        <v>369</v>
      </c>
      <c r="AK54" s="136" t="s">
        <v>370</v>
      </c>
      <c r="AL54" s="131">
        <v>45539</v>
      </c>
      <c r="AM54" s="131" t="s">
        <v>274</v>
      </c>
      <c r="AN54" s="137" t="s">
        <v>367</v>
      </c>
      <c r="AO54" s="128" t="s">
        <v>433</v>
      </c>
      <c r="AP54" s="128" t="s">
        <v>434</v>
      </c>
      <c r="AQ54" s="129">
        <v>100</v>
      </c>
      <c r="AR54" s="129">
        <v>100</v>
      </c>
      <c r="AS54" s="130">
        <v>100</v>
      </c>
    </row>
    <row r="55" spans="1:45" ht="80.25" customHeight="1" thickBot="1" x14ac:dyDescent="0.25">
      <c r="A55" s="188" t="s">
        <v>43</v>
      </c>
      <c r="B55" s="241" t="s">
        <v>33</v>
      </c>
      <c r="C55" s="40" t="s">
        <v>38</v>
      </c>
      <c r="D55" s="84">
        <v>43</v>
      </c>
      <c r="E55" s="73" t="s">
        <v>205</v>
      </c>
      <c r="F55" s="61" t="s">
        <v>206</v>
      </c>
      <c r="G55" s="61" t="s">
        <v>207</v>
      </c>
      <c r="H55" s="65" t="s">
        <v>208</v>
      </c>
      <c r="I55" s="65" t="s">
        <v>208</v>
      </c>
      <c r="J55" s="64">
        <v>45413</v>
      </c>
      <c r="K55" s="22">
        <v>45596</v>
      </c>
      <c r="L55" s="26"/>
      <c r="M55" s="20"/>
      <c r="N55" s="20"/>
      <c r="O55" s="20"/>
      <c r="P55" s="20"/>
      <c r="Q55" s="20"/>
      <c r="R55" s="20"/>
      <c r="S55" s="20"/>
      <c r="T55" s="20"/>
      <c r="U55" s="19"/>
      <c r="V55" s="122">
        <v>45534</v>
      </c>
      <c r="W55" s="123">
        <v>1</v>
      </c>
      <c r="X55" s="104" t="s">
        <v>373</v>
      </c>
      <c r="Y55" s="113" t="s">
        <v>374</v>
      </c>
      <c r="Z55" s="122">
        <v>45539</v>
      </c>
      <c r="AA55" s="122" t="s">
        <v>274</v>
      </c>
      <c r="AB55" s="125" t="s">
        <v>367</v>
      </c>
      <c r="AC55" s="134" t="s">
        <v>375</v>
      </c>
      <c r="AD55" s="134" t="s">
        <v>355</v>
      </c>
      <c r="AE55" s="134">
        <v>100</v>
      </c>
      <c r="AF55" s="134">
        <v>100</v>
      </c>
      <c r="AG55" s="135">
        <v>100</v>
      </c>
      <c r="AH55" s="122">
        <v>45534</v>
      </c>
      <c r="AI55" s="123">
        <v>1</v>
      </c>
      <c r="AJ55" s="104" t="s">
        <v>373</v>
      </c>
      <c r="AK55" s="113" t="s">
        <v>374</v>
      </c>
      <c r="AL55" s="122">
        <v>45539</v>
      </c>
      <c r="AM55" s="122" t="s">
        <v>274</v>
      </c>
      <c r="AN55" s="125" t="s">
        <v>367</v>
      </c>
      <c r="AO55" s="128" t="s">
        <v>433</v>
      </c>
      <c r="AP55" s="128" t="s">
        <v>434</v>
      </c>
      <c r="AQ55" s="129">
        <v>100</v>
      </c>
      <c r="AR55" s="129">
        <v>100</v>
      </c>
      <c r="AS55" s="130">
        <v>100</v>
      </c>
    </row>
    <row r="56" spans="1:45" ht="80.25" customHeight="1" x14ac:dyDescent="0.2">
      <c r="A56" s="188"/>
      <c r="B56" s="242"/>
      <c r="C56" s="222" t="s">
        <v>79</v>
      </c>
      <c r="D56" s="85">
        <v>44</v>
      </c>
      <c r="E56" s="73" t="s">
        <v>209</v>
      </c>
      <c r="F56" s="61" t="s">
        <v>246</v>
      </c>
      <c r="G56" s="61" t="s">
        <v>210</v>
      </c>
      <c r="H56" s="35" t="s">
        <v>211</v>
      </c>
      <c r="I56" s="35" t="s">
        <v>211</v>
      </c>
      <c r="J56" s="48">
        <v>45306</v>
      </c>
      <c r="K56" s="22">
        <v>45322</v>
      </c>
      <c r="L56" s="26"/>
      <c r="M56" s="20"/>
      <c r="N56" s="20"/>
      <c r="O56" s="20"/>
      <c r="P56" s="20"/>
      <c r="Q56" s="20"/>
      <c r="R56" s="20"/>
      <c r="S56" s="20"/>
      <c r="T56" s="20"/>
      <c r="U56" s="19"/>
      <c r="V56" s="17"/>
      <c r="W56" s="17"/>
      <c r="X56" s="17"/>
      <c r="Y56" s="17"/>
      <c r="Z56" s="17"/>
      <c r="AA56" s="17"/>
      <c r="AB56" s="137" t="s">
        <v>275</v>
      </c>
      <c r="AC56" s="142"/>
      <c r="AD56" s="138" t="s">
        <v>390</v>
      </c>
      <c r="AE56" s="142"/>
      <c r="AF56" s="142"/>
      <c r="AG56" s="143"/>
      <c r="AH56" s="56"/>
      <c r="AI56" s="106"/>
      <c r="AJ56" s="17"/>
      <c r="AK56" s="17"/>
      <c r="AL56" s="17"/>
      <c r="AM56" s="17"/>
      <c r="AN56" s="104" t="s">
        <v>275</v>
      </c>
      <c r="AO56" s="128" t="s">
        <v>433</v>
      </c>
      <c r="AP56" s="128" t="s">
        <v>434</v>
      </c>
      <c r="AQ56" s="129">
        <v>100</v>
      </c>
      <c r="AR56" s="129">
        <v>100</v>
      </c>
      <c r="AS56" s="130">
        <v>100</v>
      </c>
    </row>
    <row r="57" spans="1:45" ht="80.25" customHeight="1" x14ac:dyDescent="0.2">
      <c r="A57" s="188"/>
      <c r="B57" s="242"/>
      <c r="C57" s="223"/>
      <c r="D57" s="83">
        <v>45</v>
      </c>
      <c r="E57" s="73" t="s">
        <v>212</v>
      </c>
      <c r="F57" s="73" t="s">
        <v>247</v>
      </c>
      <c r="G57" s="76" t="s">
        <v>213</v>
      </c>
      <c r="H57" s="35" t="s">
        <v>214</v>
      </c>
      <c r="I57" s="35" t="s">
        <v>214</v>
      </c>
      <c r="J57" s="48">
        <v>45306</v>
      </c>
      <c r="K57" s="22">
        <v>45322</v>
      </c>
      <c r="L57" s="26"/>
      <c r="M57" s="20"/>
      <c r="N57" s="20"/>
      <c r="O57" s="20"/>
      <c r="P57" s="20"/>
      <c r="Q57" s="20"/>
      <c r="R57" s="20"/>
      <c r="S57" s="20"/>
      <c r="T57" s="20"/>
      <c r="U57" s="19"/>
      <c r="V57" s="17"/>
      <c r="W57" s="17"/>
      <c r="X57" s="17"/>
      <c r="Y57" s="17"/>
      <c r="Z57" s="17"/>
      <c r="AA57" s="17"/>
      <c r="AB57" s="137" t="s">
        <v>275</v>
      </c>
      <c r="AC57" s="142"/>
      <c r="AD57" s="138" t="s">
        <v>390</v>
      </c>
      <c r="AE57" s="142"/>
      <c r="AF57" s="142"/>
      <c r="AG57" s="143"/>
      <c r="AH57" s="56"/>
      <c r="AI57" s="106"/>
      <c r="AJ57" s="17"/>
      <c r="AK57" s="17"/>
      <c r="AL57" s="17"/>
      <c r="AM57" s="17"/>
      <c r="AN57" s="104" t="s">
        <v>275</v>
      </c>
      <c r="AO57" s="128" t="s">
        <v>433</v>
      </c>
      <c r="AP57" s="128" t="s">
        <v>434</v>
      </c>
      <c r="AQ57" s="129">
        <v>100</v>
      </c>
      <c r="AR57" s="129">
        <v>100</v>
      </c>
      <c r="AS57" s="130">
        <v>100</v>
      </c>
    </row>
    <row r="58" spans="1:45" ht="80.25" customHeight="1" x14ac:dyDescent="0.2">
      <c r="A58" s="188"/>
      <c r="B58" s="242"/>
      <c r="C58" s="222" t="s">
        <v>34</v>
      </c>
      <c r="D58" s="84">
        <v>46</v>
      </c>
      <c r="E58" s="73" t="s">
        <v>237</v>
      </c>
      <c r="F58" s="73" t="s">
        <v>248</v>
      </c>
      <c r="G58" s="77" t="s">
        <v>215</v>
      </c>
      <c r="H58" s="35" t="s">
        <v>214</v>
      </c>
      <c r="I58" s="35" t="s">
        <v>214</v>
      </c>
      <c r="J58" s="22">
        <v>45306</v>
      </c>
      <c r="K58" s="22">
        <v>45322</v>
      </c>
      <c r="L58" s="26"/>
      <c r="M58" s="20"/>
      <c r="N58" s="20"/>
      <c r="O58" s="20"/>
      <c r="P58" s="20"/>
      <c r="Q58" s="20"/>
      <c r="R58" s="20"/>
      <c r="S58" s="20"/>
      <c r="T58" s="20"/>
      <c r="U58" s="19"/>
      <c r="V58" s="17"/>
      <c r="W58" s="17"/>
      <c r="X58" s="17"/>
      <c r="Y58" s="17"/>
      <c r="Z58" s="17"/>
      <c r="AA58" s="17"/>
      <c r="AB58" s="137" t="s">
        <v>275</v>
      </c>
      <c r="AC58" s="142"/>
      <c r="AD58" s="138" t="s">
        <v>390</v>
      </c>
      <c r="AE58" s="142"/>
      <c r="AF58" s="142"/>
      <c r="AG58" s="143"/>
      <c r="AH58" s="56"/>
      <c r="AI58" s="106"/>
      <c r="AJ58" s="17"/>
      <c r="AK58" s="17"/>
      <c r="AL58" s="17"/>
      <c r="AM58" s="17"/>
      <c r="AN58" s="104" t="s">
        <v>275</v>
      </c>
      <c r="AO58" s="128" t="s">
        <v>433</v>
      </c>
      <c r="AP58" s="128" t="s">
        <v>434</v>
      </c>
      <c r="AQ58" s="129">
        <v>100</v>
      </c>
      <c r="AR58" s="129">
        <v>100</v>
      </c>
      <c r="AS58" s="130">
        <v>100</v>
      </c>
    </row>
    <row r="59" spans="1:45" ht="80.25" customHeight="1" x14ac:dyDescent="0.2">
      <c r="A59" s="188"/>
      <c r="B59" s="242"/>
      <c r="C59" s="223"/>
      <c r="D59" s="84">
        <v>47</v>
      </c>
      <c r="E59" s="73" t="s">
        <v>216</v>
      </c>
      <c r="F59" s="73" t="s">
        <v>249</v>
      </c>
      <c r="G59" s="115" t="s">
        <v>217</v>
      </c>
      <c r="H59" s="35" t="s">
        <v>214</v>
      </c>
      <c r="I59" s="35" t="s">
        <v>214</v>
      </c>
      <c r="J59" s="22">
        <v>45474</v>
      </c>
      <c r="K59" s="22">
        <v>45565</v>
      </c>
      <c r="L59" s="116"/>
      <c r="M59" s="109"/>
      <c r="N59" s="109"/>
      <c r="O59" s="109"/>
      <c r="P59" s="109"/>
      <c r="Q59" s="109"/>
      <c r="R59" s="109"/>
      <c r="S59" s="109"/>
      <c r="T59" s="109"/>
      <c r="U59" s="117"/>
      <c r="V59" s="131">
        <v>45534</v>
      </c>
      <c r="W59" s="132">
        <v>0.5</v>
      </c>
      <c r="X59" s="112" t="s">
        <v>425</v>
      </c>
      <c r="Y59" s="136" t="s">
        <v>426</v>
      </c>
      <c r="Z59" s="131">
        <v>45539</v>
      </c>
      <c r="AA59" s="131" t="s">
        <v>401</v>
      </c>
      <c r="AB59" s="137" t="s">
        <v>427</v>
      </c>
      <c r="AC59" s="142"/>
      <c r="AD59" s="142"/>
      <c r="AE59" s="142"/>
      <c r="AF59" s="142"/>
      <c r="AG59" s="143"/>
      <c r="AH59" s="110">
        <v>45649</v>
      </c>
      <c r="AI59" s="111">
        <v>1</v>
      </c>
      <c r="AJ59" s="120" t="s">
        <v>328</v>
      </c>
      <c r="AK59" s="118"/>
      <c r="AL59" s="110">
        <v>45295</v>
      </c>
      <c r="AM59" s="108" t="s">
        <v>274</v>
      </c>
      <c r="AN59" s="104" t="s">
        <v>299</v>
      </c>
      <c r="AO59" s="155" t="s">
        <v>462</v>
      </c>
      <c r="AP59" s="155" t="s">
        <v>463</v>
      </c>
      <c r="AQ59" s="156">
        <v>0</v>
      </c>
      <c r="AR59" s="156">
        <v>0</v>
      </c>
      <c r="AS59" s="157">
        <v>0</v>
      </c>
    </row>
    <row r="60" spans="1:45" ht="42.75" customHeight="1" x14ac:dyDescent="0.2">
      <c r="A60" s="188"/>
      <c r="B60" s="242"/>
      <c r="C60" s="222" t="s">
        <v>35</v>
      </c>
      <c r="D60" s="84">
        <v>48</v>
      </c>
      <c r="E60" s="220" t="s">
        <v>218</v>
      </c>
      <c r="F60" s="248" t="s">
        <v>224</v>
      </c>
      <c r="G60" s="254" t="s">
        <v>221</v>
      </c>
      <c r="H60" s="227" t="s">
        <v>214</v>
      </c>
      <c r="I60" s="227" t="s">
        <v>214</v>
      </c>
      <c r="J60" s="22">
        <v>45294</v>
      </c>
      <c r="K60" s="22">
        <v>45296</v>
      </c>
      <c r="L60" s="26"/>
      <c r="M60" s="20"/>
      <c r="N60" s="20"/>
      <c r="O60" s="20"/>
      <c r="P60" s="20"/>
      <c r="Q60" s="20"/>
      <c r="R60" s="20"/>
      <c r="S60" s="20"/>
      <c r="T60" s="20"/>
      <c r="U60" s="19"/>
      <c r="V60" s="17"/>
      <c r="W60" s="17"/>
      <c r="X60" s="17"/>
      <c r="Y60" s="17"/>
      <c r="Z60" s="17"/>
      <c r="AA60" s="17"/>
      <c r="AB60" s="137" t="s">
        <v>275</v>
      </c>
      <c r="AC60" s="142"/>
      <c r="AD60" s="138" t="s">
        <v>390</v>
      </c>
      <c r="AE60" s="142"/>
      <c r="AF60" s="142"/>
      <c r="AG60" s="143"/>
      <c r="AH60" s="56"/>
      <c r="AI60" s="106"/>
      <c r="AJ60" s="17"/>
      <c r="AK60" s="17"/>
      <c r="AL60" s="17"/>
      <c r="AM60" s="17"/>
      <c r="AN60" s="104" t="s">
        <v>275</v>
      </c>
      <c r="AO60" s="128" t="s">
        <v>433</v>
      </c>
      <c r="AP60" s="128" t="s">
        <v>434</v>
      </c>
      <c r="AQ60" s="129">
        <v>100</v>
      </c>
      <c r="AR60" s="129">
        <v>100</v>
      </c>
      <c r="AS60" s="130">
        <v>100</v>
      </c>
    </row>
    <row r="61" spans="1:45" ht="42.75" customHeight="1" x14ac:dyDescent="0.2">
      <c r="A61" s="188"/>
      <c r="B61" s="242"/>
      <c r="C61" s="224"/>
      <c r="D61" s="83">
        <v>49</v>
      </c>
      <c r="E61" s="257"/>
      <c r="F61" s="249"/>
      <c r="G61" s="258"/>
      <c r="H61" s="228"/>
      <c r="I61" s="228"/>
      <c r="J61" s="22">
        <v>45378</v>
      </c>
      <c r="K61" s="22">
        <v>45422</v>
      </c>
      <c r="L61" s="26"/>
      <c r="M61" s="20"/>
      <c r="N61" s="20"/>
      <c r="O61" s="20"/>
      <c r="P61" s="20"/>
      <c r="Q61" s="20"/>
      <c r="R61" s="20"/>
      <c r="S61" s="20"/>
      <c r="T61" s="20"/>
      <c r="U61" s="19"/>
      <c r="V61" s="131">
        <v>45534</v>
      </c>
      <c r="W61" s="132">
        <v>0.5</v>
      </c>
      <c r="X61" s="112" t="s">
        <v>376</v>
      </c>
      <c r="Y61" s="136" t="s">
        <v>377</v>
      </c>
      <c r="Z61" s="131">
        <v>45539</v>
      </c>
      <c r="AA61" s="131" t="s">
        <v>274</v>
      </c>
      <c r="AB61" s="137" t="s">
        <v>367</v>
      </c>
      <c r="AC61" s="134" t="s">
        <v>378</v>
      </c>
      <c r="AD61" s="134" t="s">
        <v>379</v>
      </c>
      <c r="AE61" s="134">
        <v>100</v>
      </c>
      <c r="AF61" s="134">
        <v>100</v>
      </c>
      <c r="AG61" s="135">
        <v>100</v>
      </c>
      <c r="AH61" s="131">
        <v>45534</v>
      </c>
      <c r="AI61" s="132">
        <v>0.5</v>
      </c>
      <c r="AJ61" s="112" t="s">
        <v>376</v>
      </c>
      <c r="AK61" s="136" t="s">
        <v>377</v>
      </c>
      <c r="AL61" s="131">
        <v>45539</v>
      </c>
      <c r="AM61" s="131" t="s">
        <v>274</v>
      </c>
      <c r="AN61" s="137" t="s">
        <v>367</v>
      </c>
      <c r="AO61" s="128" t="s">
        <v>433</v>
      </c>
      <c r="AP61" s="128" t="s">
        <v>434</v>
      </c>
      <c r="AQ61" s="129">
        <v>100</v>
      </c>
      <c r="AR61" s="129">
        <v>100</v>
      </c>
      <c r="AS61" s="130">
        <v>100</v>
      </c>
    </row>
    <row r="62" spans="1:45" ht="48.75" customHeight="1" x14ac:dyDescent="0.2">
      <c r="A62" s="188"/>
      <c r="B62" s="242"/>
      <c r="C62" s="224"/>
      <c r="D62" s="83">
        <v>50</v>
      </c>
      <c r="E62" s="221"/>
      <c r="F62" s="250"/>
      <c r="G62" s="255"/>
      <c r="H62" s="229"/>
      <c r="I62" s="229"/>
      <c r="J62" s="22">
        <v>45469</v>
      </c>
      <c r="K62" s="22">
        <v>45545</v>
      </c>
      <c r="L62" s="116"/>
      <c r="M62" s="109"/>
      <c r="N62" s="109"/>
      <c r="O62" s="109"/>
      <c r="P62" s="109"/>
      <c r="Q62" s="109"/>
      <c r="R62" s="109"/>
      <c r="S62" s="109"/>
      <c r="T62" s="109"/>
      <c r="U62" s="117"/>
      <c r="V62" s="118"/>
      <c r="W62" s="118"/>
      <c r="X62" s="118"/>
      <c r="Y62" s="118"/>
      <c r="Z62" s="118"/>
      <c r="AA62" s="118"/>
      <c r="AB62" s="137" t="s">
        <v>398</v>
      </c>
      <c r="AC62" s="118"/>
      <c r="AD62" s="118"/>
      <c r="AE62" s="140"/>
      <c r="AF62" s="140"/>
      <c r="AG62" s="119"/>
      <c r="AH62" s="110">
        <v>45649</v>
      </c>
      <c r="AI62" s="111">
        <v>1</v>
      </c>
      <c r="AJ62" s="112" t="s">
        <v>313</v>
      </c>
      <c r="AK62" s="112" t="s">
        <v>314</v>
      </c>
      <c r="AL62" s="110"/>
      <c r="AM62" s="121"/>
      <c r="AN62" s="104" t="s">
        <v>276</v>
      </c>
      <c r="AO62" s="128" t="s">
        <v>433</v>
      </c>
      <c r="AP62" s="128" t="s">
        <v>434</v>
      </c>
      <c r="AQ62" s="129">
        <v>100</v>
      </c>
      <c r="AR62" s="129">
        <v>100</v>
      </c>
      <c r="AS62" s="130">
        <v>100</v>
      </c>
    </row>
    <row r="63" spans="1:45" ht="36" customHeight="1" x14ac:dyDescent="0.2">
      <c r="A63" s="188"/>
      <c r="B63" s="242"/>
      <c r="C63" s="224"/>
      <c r="D63" s="83">
        <v>51</v>
      </c>
      <c r="E63" s="220" t="s">
        <v>219</v>
      </c>
      <c r="F63" s="248" t="s">
        <v>225</v>
      </c>
      <c r="G63" s="254" t="s">
        <v>222</v>
      </c>
      <c r="H63" s="227" t="s">
        <v>214</v>
      </c>
      <c r="I63" s="227" t="s">
        <v>214</v>
      </c>
      <c r="J63" s="22">
        <v>45294</v>
      </c>
      <c r="K63" s="22">
        <v>45473</v>
      </c>
      <c r="L63" s="26"/>
      <c r="M63" s="20"/>
      <c r="N63" s="20"/>
      <c r="O63" s="20"/>
      <c r="P63" s="20"/>
      <c r="Q63" s="20"/>
      <c r="R63" s="20"/>
      <c r="S63" s="20"/>
      <c r="T63" s="20"/>
      <c r="U63" s="19"/>
      <c r="V63" s="131">
        <v>45534</v>
      </c>
      <c r="W63" s="132">
        <v>1</v>
      </c>
      <c r="X63" s="112" t="s">
        <v>380</v>
      </c>
      <c r="Y63" s="136" t="s">
        <v>381</v>
      </c>
      <c r="Z63" s="131">
        <v>45539</v>
      </c>
      <c r="AA63" s="131" t="s">
        <v>274</v>
      </c>
      <c r="AB63" s="137" t="s">
        <v>367</v>
      </c>
      <c r="AC63" s="134" t="s">
        <v>382</v>
      </c>
      <c r="AD63" s="134" t="s">
        <v>347</v>
      </c>
      <c r="AE63" s="134">
        <v>100</v>
      </c>
      <c r="AF63" s="134">
        <v>100</v>
      </c>
      <c r="AG63" s="135">
        <v>100</v>
      </c>
      <c r="AH63" s="131">
        <v>45534</v>
      </c>
      <c r="AI63" s="132">
        <v>1</v>
      </c>
      <c r="AJ63" s="112" t="s">
        <v>380</v>
      </c>
      <c r="AK63" s="136" t="s">
        <v>381</v>
      </c>
      <c r="AL63" s="131">
        <v>45539</v>
      </c>
      <c r="AM63" s="131" t="s">
        <v>274</v>
      </c>
      <c r="AN63" s="137" t="s">
        <v>367</v>
      </c>
      <c r="AO63" s="134" t="s">
        <v>433</v>
      </c>
      <c r="AP63" s="134" t="s">
        <v>434</v>
      </c>
      <c r="AQ63" s="129">
        <v>100</v>
      </c>
      <c r="AR63" s="129">
        <v>100</v>
      </c>
      <c r="AS63" s="130">
        <v>100</v>
      </c>
    </row>
    <row r="64" spans="1:45" ht="150.75" customHeight="1" x14ac:dyDescent="0.2">
      <c r="A64" s="188"/>
      <c r="B64" s="242"/>
      <c r="C64" s="224"/>
      <c r="D64" s="83">
        <v>52</v>
      </c>
      <c r="E64" s="221"/>
      <c r="F64" s="250"/>
      <c r="G64" s="255"/>
      <c r="H64" s="229"/>
      <c r="I64" s="229"/>
      <c r="J64" s="22">
        <v>45474</v>
      </c>
      <c r="K64" s="22">
        <v>45641</v>
      </c>
      <c r="L64" s="26"/>
      <c r="M64" s="20"/>
      <c r="N64" s="20"/>
      <c r="O64" s="20"/>
      <c r="P64" s="20"/>
      <c r="Q64" s="20"/>
      <c r="R64" s="20"/>
      <c r="S64" s="20"/>
      <c r="T64" s="20"/>
      <c r="U64" s="19"/>
      <c r="V64" s="17"/>
      <c r="W64" s="17"/>
      <c r="X64" s="17"/>
      <c r="Y64" s="17"/>
      <c r="Z64" s="17"/>
      <c r="AA64" s="17"/>
      <c r="AB64" s="137" t="s">
        <v>398</v>
      </c>
      <c r="AC64" s="17"/>
      <c r="AD64" s="17"/>
      <c r="AE64" s="139"/>
      <c r="AF64" s="139"/>
      <c r="AG64" s="18"/>
      <c r="AH64" s="56">
        <v>45649</v>
      </c>
      <c r="AI64" s="106">
        <v>1</v>
      </c>
      <c r="AJ64" s="112" t="s">
        <v>315</v>
      </c>
      <c r="AK64" s="112" t="s">
        <v>316</v>
      </c>
      <c r="AL64" s="56">
        <v>45295</v>
      </c>
      <c r="AM64" s="108" t="s">
        <v>274</v>
      </c>
      <c r="AN64" s="104" t="s">
        <v>299</v>
      </c>
      <c r="AO64" s="134" t="s">
        <v>477</v>
      </c>
      <c r="AP64" s="160" t="s">
        <v>478</v>
      </c>
      <c r="AQ64" s="129">
        <v>100</v>
      </c>
      <c r="AR64" s="129">
        <v>100</v>
      </c>
      <c r="AS64" s="130">
        <v>100</v>
      </c>
    </row>
    <row r="65" spans="1:45" ht="96.75" customHeight="1" x14ac:dyDescent="0.2">
      <c r="A65" s="188"/>
      <c r="B65" s="242"/>
      <c r="C65" s="224"/>
      <c r="D65" s="83">
        <v>53</v>
      </c>
      <c r="E65" s="220" t="s">
        <v>220</v>
      </c>
      <c r="F65" s="248" t="s">
        <v>225</v>
      </c>
      <c r="G65" s="254" t="s">
        <v>223</v>
      </c>
      <c r="H65" s="227" t="s">
        <v>214</v>
      </c>
      <c r="I65" s="227" t="s">
        <v>214</v>
      </c>
      <c r="J65" s="22">
        <v>45306</v>
      </c>
      <c r="K65" s="22">
        <v>45473</v>
      </c>
      <c r="L65" s="26"/>
      <c r="M65" s="20"/>
      <c r="N65" s="20"/>
      <c r="O65" s="20"/>
      <c r="P65" s="20"/>
      <c r="Q65" s="20"/>
      <c r="R65" s="20"/>
      <c r="S65" s="20"/>
      <c r="T65" s="20"/>
      <c r="U65" s="19"/>
      <c r="V65" s="131">
        <v>45534</v>
      </c>
      <c r="W65" s="132">
        <v>1</v>
      </c>
      <c r="X65" s="112" t="s">
        <v>383</v>
      </c>
      <c r="Y65" s="136" t="s">
        <v>384</v>
      </c>
      <c r="Z65" s="131">
        <v>45539</v>
      </c>
      <c r="AA65" s="131" t="s">
        <v>274</v>
      </c>
      <c r="AB65" s="137" t="s">
        <v>385</v>
      </c>
      <c r="AC65" s="134" t="s">
        <v>386</v>
      </c>
      <c r="AD65" s="134" t="s">
        <v>387</v>
      </c>
      <c r="AE65" s="134">
        <v>70</v>
      </c>
      <c r="AF65" s="134">
        <v>100</v>
      </c>
      <c r="AG65" s="135">
        <f>AVERAGE(AE65:AF65)</f>
        <v>85</v>
      </c>
      <c r="AH65" s="131">
        <v>45534</v>
      </c>
      <c r="AI65" s="132">
        <v>1</v>
      </c>
      <c r="AJ65" s="112" t="s">
        <v>383</v>
      </c>
      <c r="AK65" s="136" t="s">
        <v>384</v>
      </c>
      <c r="AL65" s="131">
        <v>45539</v>
      </c>
      <c r="AM65" s="131" t="s">
        <v>274</v>
      </c>
      <c r="AN65" s="137" t="s">
        <v>385</v>
      </c>
      <c r="AO65" s="152" t="s">
        <v>433</v>
      </c>
      <c r="AP65" s="152" t="s">
        <v>387</v>
      </c>
      <c r="AQ65" s="152">
        <v>70</v>
      </c>
      <c r="AR65" s="152">
        <v>100</v>
      </c>
      <c r="AS65" s="286">
        <f>AVERAGE(AQ65:AR65)</f>
        <v>85</v>
      </c>
    </row>
    <row r="66" spans="1:45" ht="102.75" customHeight="1" thickBot="1" x14ac:dyDescent="0.25">
      <c r="A66" s="188"/>
      <c r="B66" s="242"/>
      <c r="C66" s="223"/>
      <c r="D66" s="83">
        <v>54</v>
      </c>
      <c r="E66" s="221"/>
      <c r="F66" s="256"/>
      <c r="G66" s="255"/>
      <c r="H66" s="229"/>
      <c r="I66" s="229"/>
      <c r="J66" s="22">
        <v>45474</v>
      </c>
      <c r="K66" s="22">
        <v>45641</v>
      </c>
      <c r="L66" s="26"/>
      <c r="M66" s="20"/>
      <c r="N66" s="20"/>
      <c r="O66" s="20"/>
      <c r="P66" s="20"/>
      <c r="Q66" s="20"/>
      <c r="R66" s="20"/>
      <c r="S66" s="20"/>
      <c r="T66" s="20"/>
      <c r="U66" s="19"/>
      <c r="V66" s="17"/>
      <c r="W66" s="17"/>
      <c r="X66" s="17"/>
      <c r="Y66" s="17"/>
      <c r="Z66" s="17"/>
      <c r="AA66" s="17"/>
      <c r="AB66" s="137" t="s">
        <v>398</v>
      </c>
      <c r="AC66" s="17"/>
      <c r="AD66" s="17"/>
      <c r="AE66" s="139"/>
      <c r="AF66" s="139"/>
      <c r="AG66" s="18"/>
      <c r="AH66" s="56">
        <v>45649</v>
      </c>
      <c r="AI66" s="106">
        <v>1</v>
      </c>
      <c r="AJ66" s="112" t="s">
        <v>317</v>
      </c>
      <c r="AK66" s="112" t="s">
        <v>318</v>
      </c>
      <c r="AL66" s="110">
        <v>45295</v>
      </c>
      <c r="AM66" s="121" t="s">
        <v>274</v>
      </c>
      <c r="AN66" s="112" t="s">
        <v>299</v>
      </c>
      <c r="AO66" s="158" t="s">
        <v>464</v>
      </c>
      <c r="AP66" s="155" t="s">
        <v>463</v>
      </c>
      <c r="AQ66" s="156">
        <v>0</v>
      </c>
      <c r="AR66" s="156">
        <v>0</v>
      </c>
      <c r="AS66" s="157">
        <v>0</v>
      </c>
    </row>
    <row r="67" spans="1:45" ht="58.5" customHeight="1" x14ac:dyDescent="0.2">
      <c r="A67" s="188"/>
      <c r="B67" s="242"/>
      <c r="C67" s="222" t="s">
        <v>36</v>
      </c>
      <c r="D67" s="85">
        <v>55</v>
      </c>
      <c r="E67" s="245" t="s">
        <v>226</v>
      </c>
      <c r="F67" s="248" t="s">
        <v>227</v>
      </c>
      <c r="G67" s="251" t="s">
        <v>228</v>
      </c>
      <c r="H67" s="235" t="s">
        <v>229</v>
      </c>
      <c r="I67" s="235" t="s">
        <v>229</v>
      </c>
      <c r="J67" s="80">
        <v>45294</v>
      </c>
      <c r="K67" s="22">
        <v>45307</v>
      </c>
      <c r="L67" s="26"/>
      <c r="M67" s="20"/>
      <c r="N67" s="20"/>
      <c r="O67" s="20"/>
      <c r="P67" s="20"/>
      <c r="Q67" s="20"/>
      <c r="R67" s="20"/>
      <c r="S67" s="20"/>
      <c r="T67" s="20"/>
      <c r="U67" s="19"/>
      <c r="V67" s="131">
        <v>45307</v>
      </c>
      <c r="W67" s="132">
        <v>1</v>
      </c>
      <c r="X67" s="112" t="s">
        <v>388</v>
      </c>
      <c r="Y67" s="136"/>
      <c r="Z67" s="131">
        <v>45539</v>
      </c>
      <c r="AA67" s="131" t="s">
        <v>274</v>
      </c>
      <c r="AB67" s="137" t="s">
        <v>389</v>
      </c>
      <c r="AC67" s="134"/>
      <c r="AD67" s="138" t="s">
        <v>390</v>
      </c>
      <c r="AE67" s="134"/>
      <c r="AF67" s="134"/>
      <c r="AG67" s="135"/>
      <c r="AH67" s="131">
        <v>45307</v>
      </c>
      <c r="AI67" s="132">
        <v>1</v>
      </c>
      <c r="AJ67" s="112" t="s">
        <v>388</v>
      </c>
      <c r="AK67" s="136"/>
      <c r="AL67" s="131">
        <v>45539</v>
      </c>
      <c r="AM67" s="131" t="s">
        <v>274</v>
      </c>
      <c r="AN67" s="137" t="s">
        <v>389</v>
      </c>
      <c r="AO67" s="128" t="s">
        <v>433</v>
      </c>
      <c r="AP67" s="128" t="s">
        <v>434</v>
      </c>
      <c r="AQ67" s="129">
        <v>100</v>
      </c>
      <c r="AR67" s="129">
        <v>100</v>
      </c>
      <c r="AS67" s="130">
        <v>100</v>
      </c>
    </row>
    <row r="68" spans="1:45" ht="43.5" customHeight="1" x14ac:dyDescent="0.2">
      <c r="A68" s="188"/>
      <c r="B68" s="242"/>
      <c r="C68" s="224"/>
      <c r="D68" s="83">
        <v>56</v>
      </c>
      <c r="E68" s="246"/>
      <c r="F68" s="249"/>
      <c r="G68" s="252"/>
      <c r="H68" s="236"/>
      <c r="I68" s="236"/>
      <c r="J68" s="48">
        <v>45414</v>
      </c>
      <c r="K68" s="22">
        <v>45428</v>
      </c>
      <c r="L68" s="26"/>
      <c r="M68" s="20"/>
      <c r="N68" s="20"/>
      <c r="O68" s="20"/>
      <c r="P68" s="20"/>
      <c r="Q68" s="20"/>
      <c r="R68" s="20"/>
      <c r="S68" s="20"/>
      <c r="T68" s="20"/>
      <c r="U68" s="19"/>
      <c r="V68" s="131">
        <v>45428</v>
      </c>
      <c r="W68" s="132">
        <v>1</v>
      </c>
      <c r="X68" s="112" t="s">
        <v>391</v>
      </c>
      <c r="Y68" s="136"/>
      <c r="Z68" s="131">
        <v>45539</v>
      </c>
      <c r="AA68" s="131" t="s">
        <v>274</v>
      </c>
      <c r="AB68" s="137" t="s">
        <v>389</v>
      </c>
      <c r="AC68" s="134" t="s">
        <v>392</v>
      </c>
      <c r="AD68" s="134" t="s">
        <v>347</v>
      </c>
      <c r="AE68" s="134">
        <v>100</v>
      </c>
      <c r="AF68" s="134">
        <v>100</v>
      </c>
      <c r="AG68" s="135">
        <v>100</v>
      </c>
      <c r="AH68" s="131">
        <v>45428</v>
      </c>
      <c r="AI68" s="132">
        <v>1</v>
      </c>
      <c r="AJ68" s="112" t="s">
        <v>391</v>
      </c>
      <c r="AK68" s="136"/>
      <c r="AL68" s="131">
        <v>45539</v>
      </c>
      <c r="AM68" s="131" t="s">
        <v>274</v>
      </c>
      <c r="AN68" s="137" t="s">
        <v>389</v>
      </c>
      <c r="AO68" s="128" t="s">
        <v>433</v>
      </c>
      <c r="AP68" s="128" t="s">
        <v>434</v>
      </c>
      <c r="AQ68" s="129">
        <v>100</v>
      </c>
      <c r="AR68" s="129">
        <v>100</v>
      </c>
      <c r="AS68" s="130">
        <v>100</v>
      </c>
    </row>
    <row r="69" spans="1:45" ht="43.5" customHeight="1" thickBot="1" x14ac:dyDescent="0.25">
      <c r="A69" s="188"/>
      <c r="B69" s="243"/>
      <c r="C69" s="244"/>
      <c r="D69" s="83">
        <v>57</v>
      </c>
      <c r="E69" s="247"/>
      <c r="F69" s="250"/>
      <c r="G69" s="253"/>
      <c r="H69" s="237"/>
      <c r="I69" s="237"/>
      <c r="J69" s="48">
        <v>45538</v>
      </c>
      <c r="K69" s="22">
        <v>45551</v>
      </c>
      <c r="L69" s="26"/>
      <c r="M69" s="20"/>
      <c r="N69" s="20"/>
      <c r="O69" s="20"/>
      <c r="P69" s="20"/>
      <c r="Q69" s="20"/>
      <c r="R69" s="20"/>
      <c r="S69" s="20"/>
      <c r="T69" s="20"/>
      <c r="U69" s="19"/>
      <c r="V69" s="17"/>
      <c r="W69" s="17"/>
      <c r="X69" s="17"/>
      <c r="Y69" s="17"/>
      <c r="Z69" s="17"/>
      <c r="AA69" s="17"/>
      <c r="AB69" s="137" t="s">
        <v>398</v>
      </c>
      <c r="AC69" s="17"/>
      <c r="AD69" s="17"/>
      <c r="AE69" s="139"/>
      <c r="AF69" s="139"/>
      <c r="AG69" s="18"/>
      <c r="AH69" s="56">
        <v>45548</v>
      </c>
      <c r="AI69" s="106">
        <v>1</v>
      </c>
      <c r="AJ69" s="112" t="s">
        <v>468</v>
      </c>
      <c r="AK69" s="17"/>
      <c r="AL69" s="110">
        <v>45295</v>
      </c>
      <c r="AM69" s="121" t="s">
        <v>274</v>
      </c>
      <c r="AN69" s="104" t="s">
        <v>299</v>
      </c>
      <c r="AO69" s="128" t="s">
        <v>469</v>
      </c>
      <c r="AP69" s="128" t="s">
        <v>434</v>
      </c>
      <c r="AQ69" s="129">
        <v>100</v>
      </c>
      <c r="AR69" s="129">
        <v>100</v>
      </c>
      <c r="AS69" s="130">
        <v>100</v>
      </c>
    </row>
    <row r="70" spans="1:45" ht="80.25" customHeight="1" x14ac:dyDescent="0.2">
      <c r="A70" s="188"/>
      <c r="B70" s="211" t="s">
        <v>37</v>
      </c>
      <c r="C70" s="40" t="s">
        <v>80</v>
      </c>
      <c r="D70" s="84">
        <v>58</v>
      </c>
      <c r="E70" s="79" t="s">
        <v>263</v>
      </c>
      <c r="F70" s="79" t="s">
        <v>264</v>
      </c>
      <c r="G70" s="79" t="s">
        <v>265</v>
      </c>
      <c r="H70" s="66" t="s">
        <v>214</v>
      </c>
      <c r="I70" s="66" t="s">
        <v>214</v>
      </c>
      <c r="J70" s="48">
        <v>45458</v>
      </c>
      <c r="K70" s="22">
        <v>45641</v>
      </c>
      <c r="L70" s="26"/>
      <c r="M70" s="20"/>
      <c r="N70" s="20"/>
      <c r="O70" s="20"/>
      <c r="P70" s="20"/>
      <c r="Q70" s="20"/>
      <c r="R70" s="20"/>
      <c r="S70" s="20"/>
      <c r="T70" s="20"/>
      <c r="U70" s="19"/>
      <c r="V70" s="131">
        <v>45534</v>
      </c>
      <c r="W70" s="132">
        <v>0.5</v>
      </c>
      <c r="X70" s="112" t="s">
        <v>428</v>
      </c>
      <c r="Y70" s="136"/>
      <c r="Z70" s="131">
        <v>45539</v>
      </c>
      <c r="AA70" s="131" t="s">
        <v>401</v>
      </c>
      <c r="AB70" s="137" t="s">
        <v>429</v>
      </c>
      <c r="AC70" s="142"/>
      <c r="AD70" s="142"/>
      <c r="AE70" s="142"/>
      <c r="AF70" s="142"/>
      <c r="AG70" s="143"/>
      <c r="AH70" s="56">
        <v>45649</v>
      </c>
      <c r="AI70" s="106">
        <v>1</v>
      </c>
      <c r="AJ70" s="112" t="s">
        <v>319</v>
      </c>
      <c r="AK70" s="17"/>
      <c r="AL70" s="56">
        <v>45295</v>
      </c>
      <c r="AM70" s="108" t="s">
        <v>274</v>
      </c>
      <c r="AN70" s="104" t="s">
        <v>299</v>
      </c>
      <c r="AO70" s="128" t="s">
        <v>465</v>
      </c>
      <c r="AP70" s="128" t="s">
        <v>434</v>
      </c>
      <c r="AQ70" s="129">
        <v>100</v>
      </c>
      <c r="AR70" s="129">
        <v>100</v>
      </c>
      <c r="AS70" s="130">
        <v>100</v>
      </c>
    </row>
    <row r="71" spans="1:45" ht="80.25" customHeight="1" x14ac:dyDescent="0.2">
      <c r="A71" s="188"/>
      <c r="B71" s="186"/>
      <c r="C71" s="41" t="s">
        <v>39</v>
      </c>
      <c r="D71" s="84">
        <v>59</v>
      </c>
      <c r="E71" s="73" t="s">
        <v>238</v>
      </c>
      <c r="F71" s="78" t="s">
        <v>250</v>
      </c>
      <c r="G71" s="78" t="s">
        <v>239</v>
      </c>
      <c r="H71" s="66" t="s">
        <v>214</v>
      </c>
      <c r="I71" s="66" t="s">
        <v>214</v>
      </c>
      <c r="J71" s="48">
        <v>45474</v>
      </c>
      <c r="K71" s="22">
        <v>45641</v>
      </c>
      <c r="L71" s="26"/>
      <c r="M71" s="20"/>
      <c r="N71" s="20"/>
      <c r="O71" s="20"/>
      <c r="P71" s="20"/>
      <c r="Q71" s="20"/>
      <c r="R71" s="20"/>
      <c r="S71" s="20"/>
      <c r="T71" s="20"/>
      <c r="U71" s="19"/>
      <c r="V71" s="131">
        <v>45534</v>
      </c>
      <c r="W71" s="132">
        <v>1</v>
      </c>
      <c r="X71" s="112" t="s">
        <v>430</v>
      </c>
      <c r="Y71" s="136" t="s">
        <v>431</v>
      </c>
      <c r="Z71" s="131">
        <v>45539</v>
      </c>
      <c r="AA71" s="131" t="s">
        <v>274</v>
      </c>
      <c r="AB71" s="137" t="s">
        <v>389</v>
      </c>
      <c r="AC71" s="134" t="s">
        <v>342</v>
      </c>
      <c r="AD71" s="134" t="s">
        <v>393</v>
      </c>
      <c r="AE71" s="134">
        <v>100</v>
      </c>
      <c r="AF71" s="134">
        <v>100</v>
      </c>
      <c r="AG71" s="135">
        <v>100</v>
      </c>
      <c r="AH71" s="56">
        <v>45649</v>
      </c>
      <c r="AI71" s="106">
        <v>1</v>
      </c>
      <c r="AJ71" s="112" t="s">
        <v>320</v>
      </c>
      <c r="AK71" s="17"/>
      <c r="AL71" s="56">
        <v>45295</v>
      </c>
      <c r="AM71" s="108" t="s">
        <v>274</v>
      </c>
      <c r="AN71" s="104" t="s">
        <v>299</v>
      </c>
      <c r="AO71" s="128" t="s">
        <v>466</v>
      </c>
      <c r="AP71" s="128" t="s">
        <v>434</v>
      </c>
      <c r="AQ71" s="129">
        <v>100</v>
      </c>
      <c r="AR71" s="129">
        <v>100</v>
      </c>
      <c r="AS71" s="130">
        <v>100</v>
      </c>
    </row>
    <row r="72" spans="1:45" ht="80.25" customHeight="1" thickBot="1" x14ac:dyDescent="0.25">
      <c r="A72" s="188"/>
      <c r="B72" s="212"/>
      <c r="C72" s="42" t="s">
        <v>40</v>
      </c>
      <c r="D72" s="86">
        <v>60</v>
      </c>
      <c r="E72" s="74" t="s">
        <v>270</v>
      </c>
      <c r="F72" s="74" t="s">
        <v>271</v>
      </c>
      <c r="G72" s="74" t="s">
        <v>272</v>
      </c>
      <c r="H72" s="36" t="s">
        <v>214</v>
      </c>
      <c r="I72" s="36" t="s">
        <v>214</v>
      </c>
      <c r="J72" s="48">
        <v>45505</v>
      </c>
      <c r="K72" s="22">
        <v>45641</v>
      </c>
      <c r="L72" s="26"/>
      <c r="M72" s="20"/>
      <c r="N72" s="20"/>
      <c r="O72" s="20"/>
      <c r="P72" s="20"/>
      <c r="Q72" s="20"/>
      <c r="R72" s="20"/>
      <c r="S72" s="20"/>
      <c r="T72" s="20"/>
      <c r="U72" s="19"/>
      <c r="V72" s="145">
        <v>45534</v>
      </c>
      <c r="W72" s="146">
        <v>0.2</v>
      </c>
      <c r="X72" s="147" t="s">
        <v>432</v>
      </c>
      <c r="Y72" s="148"/>
      <c r="Z72" s="145">
        <v>45539</v>
      </c>
      <c r="AA72" s="145" t="s">
        <v>401</v>
      </c>
      <c r="AB72" s="149" t="s">
        <v>429</v>
      </c>
      <c r="AC72" s="150"/>
      <c r="AD72" s="150"/>
      <c r="AE72" s="150"/>
      <c r="AF72" s="150"/>
      <c r="AG72" s="151"/>
      <c r="AH72" s="56">
        <v>45649</v>
      </c>
      <c r="AI72" s="106">
        <v>1</v>
      </c>
      <c r="AJ72" s="112" t="s">
        <v>321</v>
      </c>
      <c r="AK72" s="17"/>
      <c r="AL72" s="56">
        <v>45295</v>
      </c>
      <c r="AM72" s="108" t="s">
        <v>274</v>
      </c>
      <c r="AN72" s="104" t="s">
        <v>299</v>
      </c>
      <c r="AO72" s="158" t="s">
        <v>467</v>
      </c>
      <c r="AP72" s="155" t="s">
        <v>463</v>
      </c>
      <c r="AQ72" s="156">
        <v>0</v>
      </c>
      <c r="AR72" s="156">
        <v>0</v>
      </c>
      <c r="AS72" s="157">
        <v>0</v>
      </c>
    </row>
    <row r="73" spans="1:45" ht="80.25" customHeight="1" x14ac:dyDescent="0.25">
      <c r="A73" s="31"/>
      <c r="B73" s="2"/>
      <c r="C73" s="28"/>
      <c r="E73" s="103"/>
    </row>
    <row r="74" spans="1:45" ht="80.25" customHeight="1" x14ac:dyDescent="0.25">
      <c r="A74" s="31"/>
      <c r="B74" s="2"/>
      <c r="C74" s="28"/>
    </row>
    <row r="75" spans="1:45" ht="80.25" customHeight="1" x14ac:dyDescent="0.25">
      <c r="A75" s="31" t="s">
        <v>90</v>
      </c>
      <c r="B75" s="2"/>
      <c r="C75" s="28"/>
    </row>
    <row r="76" spans="1:45" ht="80.25" customHeight="1" x14ac:dyDescent="0.25">
      <c r="A76" s="31"/>
      <c r="B76" s="2"/>
      <c r="C76" s="28"/>
    </row>
    <row r="77" spans="1:45" ht="80.25" customHeight="1" x14ac:dyDescent="0.25">
      <c r="A77" s="31"/>
      <c r="B77" s="2"/>
      <c r="C77" s="28"/>
    </row>
    <row r="78" spans="1:45" ht="18" x14ac:dyDescent="0.25">
      <c r="A78" s="31"/>
      <c r="B78" s="2"/>
      <c r="C78" s="28"/>
    </row>
  </sheetData>
  <autoFilter ref="B13:K72" xr:uid="{00000000-0001-0000-0300-000000000000}"/>
  <mergeCells count="102">
    <mergeCell ref="I67:I69"/>
    <mergeCell ref="B42:B44"/>
    <mergeCell ref="B55:B69"/>
    <mergeCell ref="C67:C69"/>
    <mergeCell ref="E67:E69"/>
    <mergeCell ref="F67:F69"/>
    <mergeCell ref="G67:G69"/>
    <mergeCell ref="H67:H69"/>
    <mergeCell ref="G65:G66"/>
    <mergeCell ref="G63:G64"/>
    <mergeCell ref="H63:H64"/>
    <mergeCell ref="H65:H66"/>
    <mergeCell ref="I65:I66"/>
    <mergeCell ref="I63:I64"/>
    <mergeCell ref="E63:E64"/>
    <mergeCell ref="F63:F64"/>
    <mergeCell ref="E65:E66"/>
    <mergeCell ref="C60:C66"/>
    <mergeCell ref="F65:F66"/>
    <mergeCell ref="E60:E62"/>
    <mergeCell ref="F60:F62"/>
    <mergeCell ref="G60:G62"/>
    <mergeCell ref="C51:C52"/>
    <mergeCell ref="H60:H62"/>
    <mergeCell ref="I30:I31"/>
    <mergeCell ref="I32:I33"/>
    <mergeCell ref="C30:C33"/>
    <mergeCell ref="E32:E33"/>
    <mergeCell ref="AH13:AK13"/>
    <mergeCell ref="AL13:AN13"/>
    <mergeCell ref="AH14:AK14"/>
    <mergeCell ref="AL14:AN14"/>
    <mergeCell ref="I60:I62"/>
    <mergeCell ref="V13:Y13"/>
    <mergeCell ref="Z13:AB13"/>
    <mergeCell ref="AC13:AG13"/>
    <mergeCell ref="L13:O13"/>
    <mergeCell ref="P13:R13"/>
    <mergeCell ref="S13:U13"/>
    <mergeCell ref="B70:B72"/>
    <mergeCell ref="B45:B47"/>
    <mergeCell ref="B25:B28"/>
    <mergeCell ref="B29:B39"/>
    <mergeCell ref="B40:B41"/>
    <mergeCell ref="V14:Y14"/>
    <mergeCell ref="Z14:AB14"/>
    <mergeCell ref="AC14:AG14"/>
    <mergeCell ref="P14:R14"/>
    <mergeCell ref="S14:U14"/>
    <mergeCell ref="I22:I24"/>
    <mergeCell ref="E30:E31"/>
    <mergeCell ref="F30:F31"/>
    <mergeCell ref="D30:D31"/>
    <mergeCell ref="C56:C57"/>
    <mergeCell ref="C58:C59"/>
    <mergeCell ref="D32:D33"/>
    <mergeCell ref="F32:F33"/>
    <mergeCell ref="G32:G33"/>
    <mergeCell ref="H32:H33"/>
    <mergeCell ref="C49:C50"/>
    <mergeCell ref="C37:C39"/>
    <mergeCell ref="G30:G31"/>
    <mergeCell ref="H30:H31"/>
    <mergeCell ref="A16:A47"/>
    <mergeCell ref="B48:B54"/>
    <mergeCell ref="A48:A54"/>
    <mergeCell ref="A55:A72"/>
    <mergeCell ref="L14:O14"/>
    <mergeCell ref="D13:D15"/>
    <mergeCell ref="C13:C15"/>
    <mergeCell ref="B13:B15"/>
    <mergeCell ref="A13:A15"/>
    <mergeCell ref="K13:K15"/>
    <mergeCell ref="J13:J15"/>
    <mergeCell ref="H13:H15"/>
    <mergeCell ref="G13:G15"/>
    <mergeCell ref="E13:E15"/>
    <mergeCell ref="F13:F15"/>
    <mergeCell ref="I13:I15"/>
    <mergeCell ref="C18:C20"/>
    <mergeCell ref="B16:B24"/>
    <mergeCell ref="C22:C24"/>
    <mergeCell ref="D22:D24"/>
    <mergeCell ref="E22:E24"/>
    <mergeCell ref="F22:F24"/>
    <mergeCell ref="G22:G24"/>
    <mergeCell ref="H22:H24"/>
    <mergeCell ref="AO13:AS13"/>
    <mergeCell ref="AO14:AS14"/>
    <mergeCell ref="AH12:AS12"/>
    <mergeCell ref="D6:E6"/>
    <mergeCell ref="D7:E7"/>
    <mergeCell ref="D8:E8"/>
    <mergeCell ref="D9:E9"/>
    <mergeCell ref="D10:E10"/>
    <mergeCell ref="A6:C6"/>
    <mergeCell ref="A7:C7"/>
    <mergeCell ref="A8:C8"/>
    <mergeCell ref="A9:C9"/>
    <mergeCell ref="A10:C10"/>
    <mergeCell ref="L12:U12"/>
    <mergeCell ref="V12:AG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
  <sheetViews>
    <sheetView zoomScale="80" zoomScaleNormal="80" workbookViewId="0">
      <selection activeCell="G8" sqref="G8:H8"/>
    </sheetView>
  </sheetViews>
  <sheetFormatPr baseColWidth="10" defaultColWidth="11.42578125" defaultRowHeight="75.75" customHeight="1" x14ac:dyDescent="0.2"/>
  <cols>
    <col min="1" max="1" width="11.42578125" style="7"/>
    <col min="2" max="4" width="11.42578125" style="11"/>
    <col min="5" max="6" width="15.140625" style="12" customWidth="1"/>
    <col min="7" max="8" width="51" style="7" customWidth="1"/>
    <col min="9" max="11" width="11.42578125" style="7"/>
    <col min="12" max="15" width="0" style="7" hidden="1" customWidth="1"/>
    <col min="16" max="16384" width="11.42578125" style="7"/>
  </cols>
  <sheetData>
    <row r="1" spans="1:11" ht="50.25" customHeight="1" x14ac:dyDescent="0.2"/>
    <row r="2" spans="1:11" ht="18" x14ac:dyDescent="0.2">
      <c r="A2" s="259" t="s">
        <v>86</v>
      </c>
      <c r="B2" s="260"/>
      <c r="C2" s="260"/>
      <c r="D2" s="260"/>
      <c r="E2" s="260"/>
      <c r="F2" s="260"/>
      <c r="G2" s="260"/>
      <c r="H2" s="261"/>
    </row>
    <row r="3" spans="1:11" ht="32.25" customHeight="1" x14ac:dyDescent="0.2">
      <c r="A3" s="262" t="s">
        <v>85</v>
      </c>
      <c r="B3" s="263"/>
      <c r="C3" s="263"/>
      <c r="D3" s="263"/>
      <c r="E3" s="263"/>
      <c r="F3" s="263"/>
      <c r="G3" s="263"/>
      <c r="H3" s="264"/>
      <c r="I3" s="8"/>
      <c r="J3" s="8"/>
      <c r="K3" s="8"/>
    </row>
    <row r="4" spans="1:11" ht="30.75" customHeight="1" x14ac:dyDescent="0.2">
      <c r="A4" s="4" t="s">
        <v>82</v>
      </c>
      <c r="B4" s="265" t="s">
        <v>83</v>
      </c>
      <c r="C4" s="266"/>
      <c r="D4" s="267"/>
      <c r="E4" s="268" t="s">
        <v>46</v>
      </c>
      <c r="F4" s="269"/>
      <c r="G4" s="265" t="s">
        <v>84</v>
      </c>
      <c r="H4" s="267"/>
      <c r="I4" s="9"/>
      <c r="J4" s="9"/>
      <c r="K4" s="9"/>
    </row>
    <row r="5" spans="1:11" ht="35.25" customHeight="1" x14ac:dyDescent="0.2">
      <c r="A5" s="272" t="s">
        <v>87</v>
      </c>
      <c r="B5" s="273"/>
      <c r="C5" s="273"/>
      <c r="D5" s="273"/>
      <c r="E5" s="273"/>
      <c r="F5" s="273"/>
      <c r="G5" s="273"/>
      <c r="H5" s="274"/>
      <c r="I5" s="9"/>
      <c r="J5" s="9"/>
      <c r="K5" s="9"/>
    </row>
    <row r="6" spans="1:11" ht="14.25" x14ac:dyDescent="0.2">
      <c r="A6" s="5">
        <v>1</v>
      </c>
      <c r="B6" s="275" t="s">
        <v>101</v>
      </c>
      <c r="C6" s="276"/>
      <c r="D6" s="277"/>
      <c r="E6" s="278">
        <v>45470</v>
      </c>
      <c r="F6" s="279"/>
      <c r="G6" s="270" t="s">
        <v>251</v>
      </c>
      <c r="H6" s="271"/>
      <c r="I6" s="9"/>
      <c r="J6" s="9"/>
      <c r="K6" s="9"/>
    </row>
    <row r="7" spans="1:11" ht="33" customHeight="1" x14ac:dyDescent="0.2">
      <c r="A7" s="6">
        <v>2</v>
      </c>
      <c r="B7" s="275" t="s">
        <v>101</v>
      </c>
      <c r="C7" s="276"/>
      <c r="D7" s="277"/>
      <c r="E7" s="278">
        <v>45596</v>
      </c>
      <c r="F7" s="279"/>
      <c r="G7" s="280" t="s">
        <v>266</v>
      </c>
      <c r="H7" s="281"/>
      <c r="I7" s="9"/>
      <c r="J7" s="9"/>
      <c r="K7" s="9"/>
    </row>
    <row r="8" spans="1:11" ht="80.25" customHeight="1" x14ac:dyDescent="0.2">
      <c r="A8" s="5">
        <v>3</v>
      </c>
      <c r="B8" s="275" t="s">
        <v>101</v>
      </c>
      <c r="C8" s="276"/>
      <c r="D8" s="277"/>
      <c r="E8" s="278">
        <v>45625</v>
      </c>
      <c r="F8" s="279"/>
      <c r="G8" s="280" t="s">
        <v>269</v>
      </c>
      <c r="H8" s="281"/>
      <c r="I8" s="9"/>
      <c r="J8" s="9"/>
      <c r="K8" s="9"/>
    </row>
    <row r="9" spans="1:11" ht="14.25" x14ac:dyDescent="0.2">
      <c r="A9" s="5"/>
      <c r="B9" s="97"/>
      <c r="C9" s="98"/>
      <c r="D9" s="99"/>
      <c r="E9" s="95"/>
      <c r="F9" s="96"/>
      <c r="G9" s="100"/>
      <c r="H9" s="101"/>
      <c r="I9" s="9"/>
      <c r="J9" s="9"/>
      <c r="K9" s="9"/>
    </row>
    <row r="10" spans="1:11" ht="35.25" customHeight="1" x14ac:dyDescent="0.2">
      <c r="A10" s="6"/>
      <c r="B10" s="275"/>
      <c r="C10" s="276"/>
      <c r="D10" s="277"/>
      <c r="E10" s="278"/>
      <c r="F10" s="279"/>
      <c r="G10" s="280"/>
      <c r="H10" s="281"/>
      <c r="I10" s="9"/>
      <c r="J10" s="9"/>
      <c r="K10" s="9"/>
    </row>
    <row r="11" spans="1:11" ht="35.25" customHeight="1" x14ac:dyDescent="0.2">
      <c r="A11" s="272" t="s">
        <v>88</v>
      </c>
      <c r="B11" s="273"/>
      <c r="C11" s="273"/>
      <c r="D11" s="273"/>
      <c r="E11" s="273"/>
      <c r="F11" s="273"/>
      <c r="G11" s="273"/>
      <c r="H11" s="274"/>
      <c r="I11" s="9"/>
      <c r="J11" s="9"/>
      <c r="K11" s="9"/>
    </row>
    <row r="12" spans="1:11" ht="14.25" x14ac:dyDescent="0.2">
      <c r="A12" s="5">
        <v>1</v>
      </c>
      <c r="B12" s="275" t="s">
        <v>101</v>
      </c>
      <c r="C12" s="276"/>
      <c r="D12" s="277"/>
      <c r="E12" s="278">
        <v>45470</v>
      </c>
      <c r="F12" s="279"/>
      <c r="G12" s="270" t="s">
        <v>251</v>
      </c>
      <c r="H12" s="271"/>
      <c r="I12" s="9"/>
      <c r="J12" s="9"/>
      <c r="K12" s="9"/>
    </row>
    <row r="13" spans="1:11" ht="14.25" x14ac:dyDescent="0.2">
      <c r="A13" s="5"/>
      <c r="B13" s="282"/>
      <c r="C13" s="283"/>
      <c r="D13" s="284"/>
      <c r="E13" s="278"/>
      <c r="F13" s="279"/>
      <c r="G13" s="280"/>
      <c r="H13" s="281"/>
      <c r="I13" s="10"/>
      <c r="J13" s="10"/>
      <c r="K13" s="10"/>
    </row>
    <row r="14" spans="1:11" ht="33" customHeight="1" x14ac:dyDescent="0.2">
      <c r="A14" s="272" t="s">
        <v>89</v>
      </c>
      <c r="B14" s="273"/>
      <c r="C14" s="273"/>
      <c r="D14" s="273"/>
      <c r="E14" s="273"/>
      <c r="F14" s="273"/>
      <c r="G14" s="273"/>
      <c r="H14" s="274"/>
      <c r="I14" s="9"/>
      <c r="J14" s="9"/>
      <c r="K14" s="9"/>
    </row>
    <row r="15" spans="1:11" ht="14.25" x14ac:dyDescent="0.2">
      <c r="A15" s="5">
        <v>1</v>
      </c>
      <c r="B15" s="275" t="s">
        <v>101</v>
      </c>
      <c r="C15" s="276"/>
      <c r="D15" s="277"/>
      <c r="E15" s="278">
        <v>45470</v>
      </c>
      <c r="F15" s="279"/>
      <c r="G15" s="270" t="s">
        <v>251</v>
      </c>
      <c r="H15" s="271"/>
    </row>
    <row r="16" spans="1:11" ht="29.25" customHeight="1" x14ac:dyDescent="0.2">
      <c r="A16" s="5">
        <v>2</v>
      </c>
      <c r="B16" s="275" t="s">
        <v>101</v>
      </c>
      <c r="C16" s="276"/>
      <c r="D16" s="277"/>
      <c r="E16" s="278">
        <v>45596</v>
      </c>
      <c r="F16" s="279"/>
      <c r="G16" s="280" t="s">
        <v>267</v>
      </c>
      <c r="H16" s="281"/>
    </row>
    <row r="17" spans="1:8" ht="29.25" customHeight="1" x14ac:dyDescent="0.2">
      <c r="A17" s="5">
        <v>3</v>
      </c>
      <c r="B17" s="275" t="s">
        <v>101</v>
      </c>
      <c r="C17" s="276"/>
      <c r="D17" s="277"/>
      <c r="E17" s="278">
        <v>45625</v>
      </c>
      <c r="F17" s="279"/>
      <c r="G17" s="280" t="s">
        <v>268</v>
      </c>
      <c r="H17" s="281"/>
    </row>
    <row r="18" spans="1:8" ht="75.75" customHeight="1" x14ac:dyDescent="0.2">
      <c r="C18" s="13"/>
    </row>
    <row r="19" spans="1:8" ht="75.75" customHeight="1" x14ac:dyDescent="0.2">
      <c r="C19" s="7"/>
    </row>
    <row r="20" spans="1:8" ht="75.75" customHeight="1" x14ac:dyDescent="0.2">
      <c r="C20" s="7"/>
    </row>
    <row r="21" spans="1:8" ht="75.75" customHeight="1" x14ac:dyDescent="0.2">
      <c r="A21" s="14"/>
      <c r="C21" s="7"/>
    </row>
    <row r="22" spans="1:8" ht="75.75" customHeight="1" x14ac:dyDescent="0.2">
      <c r="C22" s="14"/>
    </row>
  </sheetData>
  <mergeCells count="35">
    <mergeCell ref="B17:D17"/>
    <mergeCell ref="E17:F17"/>
    <mergeCell ref="G17:H17"/>
    <mergeCell ref="A11:H11"/>
    <mergeCell ref="B13:D13"/>
    <mergeCell ref="E13:F13"/>
    <mergeCell ref="G13:H13"/>
    <mergeCell ref="B16:D16"/>
    <mergeCell ref="E16:F16"/>
    <mergeCell ref="G16:H16"/>
    <mergeCell ref="A14:H14"/>
    <mergeCell ref="B12:D12"/>
    <mergeCell ref="E12:F12"/>
    <mergeCell ref="G12:H12"/>
    <mergeCell ref="B15:D15"/>
    <mergeCell ref="E15:F15"/>
    <mergeCell ref="G15:H15"/>
    <mergeCell ref="A5:H5"/>
    <mergeCell ref="B6:D6"/>
    <mergeCell ref="E6:F6"/>
    <mergeCell ref="G6:H6"/>
    <mergeCell ref="B10:D10"/>
    <mergeCell ref="E10:F10"/>
    <mergeCell ref="G10:H10"/>
    <mergeCell ref="B7:D7"/>
    <mergeCell ref="E7:F7"/>
    <mergeCell ref="G7:H7"/>
    <mergeCell ref="B8:D8"/>
    <mergeCell ref="E8:F8"/>
    <mergeCell ref="G8:H8"/>
    <mergeCell ref="A2:H2"/>
    <mergeCell ref="A3:H3"/>
    <mergeCell ref="B4:D4"/>
    <mergeCell ref="E4:F4"/>
    <mergeCell ref="G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DE TEPDC</vt:lpstr>
      <vt:lpstr>PROGRAMA DE TEPDC - OBJETIVO</vt:lpstr>
      <vt:lpstr>Rótulo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cvpe4250</dc:creator>
  <cp:lastModifiedBy>Usuario</cp:lastModifiedBy>
  <cp:lastPrinted>2024-05-17T15:52:11Z</cp:lastPrinted>
  <dcterms:created xsi:type="dcterms:W3CDTF">2023-10-23T18:25:29Z</dcterms:created>
  <dcterms:modified xsi:type="dcterms:W3CDTF">2025-01-15T17:56:16Z</dcterms:modified>
</cp:coreProperties>
</file>